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8_{7DD19F7B-EB00-4222-A650-1DE78C56EEDD}" xr6:coauthVersionLast="47" xr6:coauthVersionMax="47" xr10:uidLastSave="{00000000-0000-0000-0000-000000000000}"/>
  <bookViews>
    <workbookView xWindow="1460" yWindow="1490" windowWidth="15300" windowHeight="9040" tabRatio="701" xr2:uid="{8A142A28-506C-42DB-BBA7-4BE5CE5E57BD}"/>
  </bookViews>
  <sheets>
    <sheet name="記載例（病院・有床診）" sheetId="13" r:id="rId1"/>
  </sheets>
  <definedNames>
    <definedName name="_xlnm.Print_Area" localSheetId="0">'記載例（病院・有床診）'!$A$1:$H$58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3" l="1"/>
  <c r="H34" i="13"/>
  <c r="H44" i="13" s="1"/>
  <c r="H50" i="13" l="1"/>
  <c r="H48" i="13"/>
  <c r="H52" i="13" l="1"/>
  <c r="H54" i="13" s="1"/>
</calcChain>
</file>

<file path=xl/sharedStrings.xml><?xml version="1.0" encoding="utf-8"?>
<sst xmlns="http://schemas.openxmlformats.org/spreadsheetml/2006/main" count="46" uniqueCount="46">
  <si>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</si>
  <si>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</si>
  <si>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</si>
  <si>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</si>
  <si>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</si>
  <si>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</si>
  <si>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</si>
  <si>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</si>
  <si>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</si>
  <si>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</si>
  <si>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保険医療機関名：</t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</si>
  <si>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</si>
  <si>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</si>
  <si>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○○病院</t>
    <rPh sb="2" eb="4">
      <t>ビョウイン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</si>
  <si>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</si>
  <si>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愛知県知事　殿</t>
    <rPh sb="0" eb="3">
      <t>アイチケン</t>
    </rPh>
    <rPh sb="3" eb="5">
      <t>チジ</t>
    </rPh>
    <rPh sb="6" eb="7">
      <t>ドノ</t>
    </rPh>
    <phoneticPr fontId="2"/>
  </si>
  <si>
    <t>　愛知県医療機関職場環境改善事業費補助金について、次のとおり報告します。</t>
    <rPh sb="1" eb="3">
      <t>アイチ</t>
    </rPh>
    <rPh sb="3" eb="4">
      <t>ケン</t>
    </rPh>
    <rPh sb="4" eb="6">
      <t>イリョウ</t>
    </rPh>
    <rPh sb="6" eb="8">
      <t>キカン</t>
    </rPh>
    <rPh sb="8" eb="10">
      <t>ショクバ</t>
    </rPh>
    <rPh sb="10" eb="12">
      <t>カンキョウ</t>
    </rPh>
    <rPh sb="12" eb="14">
      <t>カイゼン</t>
    </rPh>
    <rPh sb="14" eb="17">
      <t>ジギョウヒ</t>
    </rPh>
    <rPh sb="17" eb="20">
      <t>ホジョキン</t>
    </rPh>
    <rPh sb="25" eb="26">
      <t>ツギ</t>
    </rPh>
    <rPh sb="30" eb="32">
      <t>ホウコク</t>
    </rPh>
    <phoneticPr fontId="2"/>
  </si>
  <si>
    <t>補助事業者名：</t>
    <rPh sb="0" eb="6">
      <t>ホジョジギョウシャメイ</t>
    </rPh>
    <phoneticPr fontId="2"/>
  </si>
  <si>
    <t>医療法人〇〇会</t>
    <rPh sb="0" eb="4">
      <t>イリョウホウジン</t>
    </rPh>
    <rPh sb="6" eb="7">
      <t>カイ</t>
    </rPh>
    <phoneticPr fontId="2"/>
  </si>
  <si>
    <t>理事長　〇〇　〇〇</t>
    <rPh sb="0" eb="3">
      <t>リジチョウ</t>
    </rPh>
    <phoneticPr fontId="2"/>
  </si>
  <si>
    <t>(A)</t>
    <phoneticPr fontId="2"/>
  </si>
  <si>
    <t>【実施内容及び支出額】</t>
    <rPh sb="1" eb="3">
      <t>ジッシ</t>
    </rPh>
    <rPh sb="3" eb="5">
      <t>ナイヨウ</t>
    </rPh>
    <rPh sb="5" eb="6">
      <t>オヨ</t>
    </rPh>
    <rPh sb="7" eb="9">
      <t>シシュツ</t>
    </rPh>
    <rPh sb="9" eb="10">
      <t>ガク</t>
    </rPh>
    <phoneticPr fontId="2"/>
  </si>
  <si>
    <t>報告日：</t>
    <rPh sb="0" eb="3">
      <t>ホウコクビ</t>
    </rPh>
    <phoneticPr fontId="2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</si>
  <si>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</si>
  <si>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【対象施設であることの報告】※該当する要件にチェックを入れること</t>
    <rPh sb="1" eb="3">
      <t>タイショウ</t>
    </rPh>
    <rPh sb="3" eb="5">
      <t>シセツ</t>
    </rPh>
    <rPh sb="11" eb="13">
      <t>ホウコク</t>
    </rPh>
    <rPh sb="15" eb="17">
      <t>ガイトウ</t>
    </rPh>
    <rPh sb="19" eb="21">
      <t>ヨウケン</t>
    </rPh>
    <rPh sb="27" eb="28">
      <t>イ</t>
    </rPh>
    <phoneticPr fontId="2"/>
  </si>
  <si>
    <t>総事業費（①＋②＋③）</t>
    <rPh sb="0" eb="4">
      <t>ソウジギョウヒ</t>
    </rPh>
    <phoneticPr fontId="2"/>
  </si>
  <si>
    <t>(B)</t>
    <phoneticPr fontId="2"/>
  </si>
  <si>
    <t>様式２（病院・有床診療所）</t>
    <rPh sb="7" eb="9">
      <t>ユウショウ</t>
    </rPh>
    <rPh sb="9" eb="12">
      <t>シンリョウジョ</t>
    </rPh>
    <phoneticPr fontId="2"/>
  </si>
  <si>
    <t>愛知県医療機関職場環境改善事業費補助金　実績報告書兼事業精算書</t>
    <rPh sb="0" eb="2">
      <t>アイチ</t>
    </rPh>
    <rPh sb="2" eb="3">
      <t>ケン</t>
    </rPh>
    <rPh sb="3" eb="5">
      <t>イリョウ</t>
    </rPh>
    <rPh sb="5" eb="7">
      <t>キカン</t>
    </rPh>
    <rPh sb="7" eb="9">
      <t>ショクバ</t>
    </rPh>
    <rPh sb="9" eb="11">
      <t>カンキョウ</t>
    </rPh>
    <rPh sb="11" eb="13">
      <t>カイゼン</t>
    </rPh>
    <rPh sb="13" eb="16">
      <t>ジギョウヒ</t>
    </rPh>
    <rPh sb="16" eb="19">
      <t>ホジョキン</t>
    </rPh>
    <rPh sb="20" eb="22">
      <t>ジッセキ</t>
    </rPh>
    <rPh sb="22" eb="25">
      <t>ホウコクショ</t>
    </rPh>
    <rPh sb="25" eb="26">
      <t>カ</t>
    </rPh>
    <rPh sb="26" eb="28">
      <t>ジギョウ</t>
    </rPh>
    <rPh sb="28" eb="31">
      <t>セイサンショ</t>
    </rPh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</si>
  <si>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</si>
  <si>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(C)</t>
    <phoneticPr fontId="2"/>
  </si>
  <si>
    <t>(D)</t>
    <phoneticPr fontId="2"/>
  </si>
  <si>
    <t>差引事業費（(B)－(C)）</t>
    <rPh sb="0" eb="5">
      <t>サシヒキジギョウヒ</t>
    </rPh>
    <phoneticPr fontId="2"/>
  </si>
  <si>
    <t>（E)</t>
    <phoneticPr fontId="2"/>
  </si>
  <si>
    <t>選定額</t>
    <rPh sb="0" eb="3">
      <t>センテイガク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</si>
  <si>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</si>
  <si>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（F)</t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</si>
  <si>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7">
      <t>センエンミマンキリス</t>
    </rPh>
    <phoneticPr fontId="2"/>
  </si>
  <si>
    <t>補助金交付確定額</t>
    <rPh sb="0" eb="8">
      <t>ホジョキンコウフカクテイガク</t>
    </rPh>
    <phoneticPr fontId="2"/>
  </si>
  <si>
    <t>(G)</t>
    <phoneticPr fontId="2"/>
  </si>
  <si>
    <t>精算額（(A)－(F)）</t>
    <rPh sb="0" eb="3">
      <t>セイサンガク</t>
    </rPh>
    <phoneticPr fontId="2"/>
  </si>
  <si>
    <t>WEB会議設備</t>
  </si>
  <si>
    <t>①に要した支出額</t>
    <rPh sb="2" eb="3">
      <t>ヨウ</t>
    </rPh>
    <rPh sb="5" eb="7">
      <t>シシュツ</t>
    </rPh>
    <phoneticPr fontId="2"/>
  </si>
  <si>
    <t>【概算交付決定額】</t>
    <rPh sb="1" eb="3">
      <t>ガイサン</t>
    </rPh>
    <rPh sb="3" eb="5">
      <t>コウフ</t>
    </rPh>
    <rPh sb="5" eb="7">
      <t>ケッテイ</t>
    </rPh>
    <rPh sb="7" eb="8">
      <t>ガク</t>
    </rPh>
    <phoneticPr fontId="2"/>
  </si>
  <si>
    <t>概算交付決定額</t>
    <rPh sb="0" eb="2">
      <t>ガイサン</t>
    </rPh>
    <rPh sb="2" eb="4">
      <t>コウフ</t>
    </rPh>
    <rPh sb="4" eb="6">
      <t>ケッテイ</t>
    </rPh>
    <rPh sb="6" eb="7">
      <t>ガク</t>
    </rPh>
    <phoneticPr fontId="2"/>
  </si>
  <si>
    <t>（医療機関コード）</t>
    <rPh sb="1" eb="5">
      <t>イリョウキカン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</si>
</sst>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0" borderId="1" xfId="1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5" fillId="2" borderId="0" xfId="0" applyFont="1" applyFill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3" fillId="0" borderId="5" xfId="0" applyNumberFormat="1" applyFont="1" applyBorder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2" borderId="0" xfId="0" applyFont="1" applyFill="1">
      <alignment vertical="center"/>
    </xf>
    <xf numFmtId="176" fontId="3" fillId="2" borderId="4" xfId="0" applyNumberFormat="1" applyFont="1" applyFill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4" xfId="0" applyNumberFormat="1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22</xdr:row>
          <xdr:rowOff>88900</xdr:rowOff>
        </xdr:from>
        <xdr:to>
          <xdr:col>1</xdr:col>
          <xdr:colOff>508000</xdr:colOff>
          <xdr:row>24</xdr:row>
          <xdr:rowOff>38100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34</xdr:row>
          <xdr:rowOff>95250</xdr:rowOff>
        </xdr:from>
        <xdr:to>
          <xdr:col>1</xdr:col>
          <xdr:colOff>508000</xdr:colOff>
          <xdr:row>36</xdr:row>
          <xdr:rowOff>50800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0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165100</xdr:rowOff>
        </xdr:from>
        <xdr:to>
          <xdr:col>1</xdr:col>
          <xdr:colOff>514350</xdr:colOff>
          <xdr:row>40</xdr:row>
          <xdr:rowOff>50800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767E-941F-4354-A3DC-5EF134453048}">
  <sheetPr>
    <pageSetUpPr fitToPage="1"/>
  </sheetPr>
  <dimension ref="B1:I58"/>
  <sheetViews>
    <sheetView tabSelected="1" view="pageBreakPreview" topLeftCell="A11" zoomScaleNormal="100" zoomScaleSheetLayoutView="100" workbookViewId="0">
      <selection activeCell="H28" sqref="H28"/>
    </sheetView>
  </sheetViews>
  <sheetFormatPr defaultColWidth="9" defaultRowHeight="14" x14ac:dyDescent="0.5500000000000000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3203125" style="1" customWidth="1"/>
    <col min="8" max="8" width="26.75" style="1" customWidth="1"/>
    <col min="9" max="16384" width="9" style="1"/>
  </cols>
  <sheetData>
    <row r="1" spans="2:9" ht="24.75" customHeight="1" x14ac:dyDescent="0.55000000000000004">
      <c r="B1" s="36" t="s">
        <v>27</v>
      </c>
      <c r="C1" s="36"/>
      <c r="D1" s="36"/>
      <c r="E1" s="36"/>
      <c r="H1" s="13"/>
    </row>
    <row r="2" spans="2:9" ht="23.25" customHeight="1" x14ac:dyDescent="0.55000000000000004">
      <c r="B2" s="1" t="s">
        <v>15</v>
      </c>
    </row>
    <row r="3" spans="2:9" ht="23.25" customHeight="1" x14ac:dyDescent="0.55000000000000004">
      <c r="G3" s="12" t="s">
        <v>22</v>
      </c>
      <c r="H3" s="22" t="s">
        <v>23</v>
      </c>
      <c r="I3" s="19"/>
    </row>
    <row r="4" spans="2:9" s="19" customFormat="1" ht="23.25" customHeight="1" x14ac:dyDescent="0.55000000000000004">
      <c r="G4" s="20" t="s">
        <v>17</v>
      </c>
      <c r="H4" s="21" t="s">
        <v>18</v>
      </c>
    </row>
    <row r="5" spans="2:9" s="19" customFormat="1" ht="23.25" customHeight="1" x14ac:dyDescent="0.55000000000000004">
      <c r="G5" s="20"/>
      <c r="H5" s="21" t="s">
        <v>19</v>
      </c>
      <c r="I5" s="1"/>
    </row>
    <row r="6" spans="2:9" ht="26.25" customHeight="1" x14ac:dyDescent="0.55000000000000004">
      <c r="G6" s="12" t="s">
        <v>10</v>
      </c>
      <c r="H6" s="15" t="s">
        <v>13</v>
      </c>
    </row>
    <row r="7" spans="2:9" ht="23.25" customHeight="1" x14ac:dyDescent="0.55000000000000004">
      <c r="G7" s="12" t="s">
        <v>45</v>
      </c>
      <c r="H7" s="22"/>
    </row>
    <row r="8" spans="2:9" ht="26.25" customHeight="1" x14ac:dyDescent="0.55000000000000004"/>
    <row r="9" spans="2:9" ht="24.75" customHeight="1" x14ac:dyDescent="0.55000000000000004">
      <c r="B9" s="42" t="s">
        <v>28</v>
      </c>
      <c r="C9" s="42"/>
      <c r="D9" s="42"/>
      <c r="E9" s="42"/>
      <c r="F9" s="42"/>
      <c r="G9" s="42"/>
      <c r="H9" s="42"/>
    </row>
    <row r="11" spans="2:9" ht="39.75" customHeight="1" x14ac:dyDescent="0.55000000000000004">
      <c r="B11" s="43" t="s">
        <v>16</v>
      </c>
      <c r="C11" s="43"/>
      <c r="D11" s="43"/>
      <c r="E11" s="43"/>
      <c r="F11" s="43"/>
      <c r="G11" s="43"/>
      <c r="H11" s="43"/>
    </row>
    <row r="13" spans="2:9" x14ac:dyDescent="0.55000000000000004">
      <c r="B13" s="2" t="s">
        <v>43</v>
      </c>
    </row>
    <row r="14" spans="2:9" x14ac:dyDescent="0.55000000000000004">
      <c r="C14" s="13"/>
      <c r="D14" s="13"/>
      <c r="E14" s="13"/>
      <c r="F14" s="13"/>
      <c r="G14" s="5" t="s">
        <v>44</v>
      </c>
    </row>
    <row r="15" spans="2:9" x14ac:dyDescent="0.55000000000000004">
      <c r="C15" s="14"/>
      <c r="D15" s="13"/>
      <c r="E15" s="10"/>
      <c r="F15" s="11" t="s">
        <v>20</v>
      </c>
      <c r="G15" s="6">
        <v>4000000</v>
      </c>
    </row>
    <row r="17" spans="2:9" x14ac:dyDescent="0.55000000000000004">
      <c r="B17" s="2" t="s">
        <v>24</v>
      </c>
    </row>
    <row r="19" spans="2:9" x14ac:dyDescent="0.55000000000000004">
      <c r="B19" s="22"/>
      <c r="C19" s="1" t="s">
        <v>14</v>
      </c>
    </row>
    <row r="22" spans="2:9" x14ac:dyDescent="0.55000000000000004">
      <c r="B22" s="2" t="s">
        <v>21</v>
      </c>
    </row>
    <row r="24" spans="2:9" x14ac:dyDescent="0.55000000000000004">
      <c r="B24" s="22"/>
      <c r="C24" s="43" t="s">
        <v>2</v>
      </c>
      <c r="D24" s="43"/>
      <c r="E24" s="43"/>
      <c r="F24" s="43"/>
      <c r="G24" s="43"/>
      <c r="H24" s="43"/>
    </row>
    <row r="25" spans="2:9" x14ac:dyDescent="0.55000000000000004">
      <c r="C25" s="43"/>
      <c r="D25" s="43"/>
      <c r="E25" s="43"/>
      <c r="F25" s="43"/>
      <c r="G25" s="43"/>
      <c r="H25" s="43"/>
    </row>
    <row r="26" spans="2:9" x14ac:dyDescent="0.55000000000000004">
      <c r="C26" s="4"/>
      <c r="D26" s="4"/>
      <c r="E26" s="4"/>
      <c r="F26" s="4"/>
      <c r="G26" s="4"/>
      <c r="H26" s="4"/>
    </row>
    <row r="27" spans="2:9" ht="18" x14ac:dyDescent="0.55000000000000004">
      <c r="D27" s="35" t="s">
        <v>0</v>
      </c>
      <c r="E27" s="35"/>
      <c r="F27" s="35"/>
      <c r="G27" s="35"/>
      <c r="H27" s="5" t="s">
        <v>42</v>
      </c>
      <c r="I27"/>
    </row>
    <row r="28" spans="2:9" ht="18" x14ac:dyDescent="0.55000000000000004">
      <c r="B28" s="35" t="s">
        <v>5</v>
      </c>
      <c r="C28" s="40"/>
      <c r="D28" s="41" t="s">
        <v>9</v>
      </c>
      <c r="E28" s="41"/>
      <c r="F28" s="41"/>
      <c r="G28" s="41"/>
      <c r="H28" s="6">
        <v>200000</v>
      </c>
      <c r="I28"/>
    </row>
    <row r="29" spans="2:9" ht="18" x14ac:dyDescent="0.55000000000000004">
      <c r="B29" s="35"/>
      <c r="C29" s="40"/>
      <c r="D29" s="41" t="s">
        <v>41</v>
      </c>
      <c r="E29" s="41"/>
      <c r="F29" s="41"/>
      <c r="G29" s="41"/>
      <c r="H29" s="6">
        <v>1000000</v>
      </c>
      <c r="I29"/>
    </row>
    <row r="30" spans="2:9" ht="18" x14ac:dyDescent="0.55000000000000004">
      <c r="B30" s="35"/>
      <c r="C30" s="35"/>
      <c r="D30" s="41"/>
      <c r="E30" s="41"/>
      <c r="F30" s="41"/>
      <c r="G30" s="41"/>
      <c r="H30" s="6"/>
      <c r="I30"/>
    </row>
    <row r="31" spans="2:9" ht="18" x14ac:dyDescent="0.55000000000000004">
      <c r="B31" s="35"/>
      <c r="C31" s="35"/>
      <c r="D31" s="41"/>
      <c r="E31" s="41"/>
      <c r="F31" s="41"/>
      <c r="G31" s="41"/>
      <c r="H31" s="6"/>
      <c r="I31"/>
    </row>
    <row r="32" spans="2:9" ht="18" x14ac:dyDescent="0.55000000000000004">
      <c r="B32" s="35"/>
      <c r="C32" s="35"/>
      <c r="D32" s="41"/>
      <c r="E32" s="41"/>
      <c r="F32" s="41"/>
      <c r="G32" s="41"/>
      <c r="H32" s="6"/>
      <c r="I32"/>
    </row>
    <row r="33" spans="2:9" ht="18" x14ac:dyDescent="0.55000000000000004">
      <c r="B33" s="35"/>
      <c r="C33" s="35"/>
      <c r="D33" s="41"/>
      <c r="E33" s="41"/>
      <c r="F33" s="41"/>
      <c r="G33" s="41"/>
      <c r="H33" s="6"/>
      <c r="I33"/>
    </row>
    <row r="34" spans="2:9" ht="18" x14ac:dyDescent="0.55000000000000004">
      <c r="B34" s="35" t="s">
        <v>1</v>
      </c>
      <c r="C34" s="35"/>
      <c r="D34" s="35"/>
      <c r="E34" s="35"/>
      <c r="F34" s="35"/>
      <c r="G34" s="35"/>
      <c r="H34" s="7">
        <f>SUM(H28:H33)</f>
        <v>1200000</v>
      </c>
      <c r="I34"/>
    </row>
    <row r="36" spans="2:9" x14ac:dyDescent="0.55000000000000004">
      <c r="B36" s="22"/>
      <c r="C36" s="1" t="s">
        <v>3</v>
      </c>
    </row>
    <row r="38" spans="2:9" ht="19.5" customHeight="1" x14ac:dyDescent="0.55000000000000004">
      <c r="C38" s="8"/>
      <c r="D38" s="8"/>
      <c r="E38" s="8"/>
      <c r="F38" s="8"/>
      <c r="G38" s="9" t="s">
        <v>11</v>
      </c>
      <c r="H38" s="6">
        <v>1000000</v>
      </c>
    </row>
    <row r="39" spans="2:9" ht="19.5" customHeight="1" x14ac:dyDescent="0.55000000000000004">
      <c r="C39" s="8"/>
      <c r="D39" s="8"/>
      <c r="E39" s="8"/>
      <c r="F39" s="8"/>
      <c r="G39" s="8"/>
    </row>
    <row r="40" spans="2:9" x14ac:dyDescent="0.55000000000000004">
      <c r="B40" s="22"/>
      <c r="C40" s="1" t="s">
        <v>4</v>
      </c>
    </row>
    <row r="42" spans="2:9" ht="24" customHeight="1" x14ac:dyDescent="0.55000000000000004">
      <c r="G42" s="9" t="s">
        <v>12</v>
      </c>
      <c r="H42" s="6">
        <v>1000000</v>
      </c>
    </row>
    <row r="43" spans="2:9" ht="15.75" customHeight="1" x14ac:dyDescent="0.55000000000000004">
      <c r="G43" s="8"/>
      <c r="H43" s="10"/>
    </row>
    <row r="44" spans="2:9" ht="20.25" customHeight="1" x14ac:dyDescent="0.55000000000000004">
      <c r="B44" s="2"/>
      <c r="E44" s="11" t="s">
        <v>26</v>
      </c>
      <c r="F44" s="36" t="s">
        <v>25</v>
      </c>
      <c r="G44" s="37"/>
      <c r="H44" s="3">
        <f>H34+H38+H42</f>
        <v>3200000</v>
      </c>
    </row>
    <row r="45" spans="2:9" ht="20.25" customHeight="1" x14ac:dyDescent="0.55000000000000004">
      <c r="B45" s="2"/>
      <c r="E45" s="11"/>
      <c r="F45" s="17"/>
      <c r="G45" s="17"/>
      <c r="H45" s="33"/>
      <c r="I45" s="19"/>
    </row>
    <row r="46" spans="2:9" ht="20.25" customHeight="1" x14ac:dyDescent="0.55000000000000004">
      <c r="B46" s="2"/>
      <c r="E46" s="11" t="s">
        <v>30</v>
      </c>
      <c r="F46" s="36" t="s">
        <v>29</v>
      </c>
      <c r="G46" s="37"/>
      <c r="H46" s="32">
        <f>H35+H39+H43</f>
        <v>0</v>
      </c>
      <c r="I46" s="19"/>
    </row>
    <row r="47" spans="2:9" ht="20.25" customHeight="1" x14ac:dyDescent="0.55000000000000004">
      <c r="B47" s="2"/>
      <c r="E47" s="11"/>
      <c r="F47" s="17"/>
      <c r="G47" s="17"/>
      <c r="H47" s="10"/>
    </row>
    <row r="48" spans="2:9" ht="20.25" customHeight="1" x14ac:dyDescent="0.55000000000000004">
      <c r="B48" s="2"/>
      <c r="E48" s="11" t="s">
        <v>31</v>
      </c>
      <c r="F48" s="36" t="s">
        <v>32</v>
      </c>
      <c r="G48" s="37"/>
      <c r="H48" s="3">
        <f>H44-H46</f>
        <v>3200000</v>
      </c>
    </row>
    <row r="49" spans="2:9" ht="20.25" customHeight="1" x14ac:dyDescent="0.55000000000000004">
      <c r="B49" s="2"/>
      <c r="E49" s="11"/>
      <c r="F49" s="17"/>
      <c r="G49" s="17"/>
      <c r="H49" s="33"/>
    </row>
    <row r="50" spans="2:9" ht="20.25" customHeight="1" x14ac:dyDescent="0.55000000000000004">
      <c r="E50" s="11" t="s">
        <v>33</v>
      </c>
      <c r="F50" s="38" t="s">
        <v>34</v>
      </c>
      <c r="G50" s="39"/>
      <c r="H50" s="34">
        <f>IF(G15&lt;=H44,G15,H44)</f>
        <v>3200000</v>
      </c>
    </row>
    <row r="51" spans="2:9" s="19" customFormat="1" ht="20.25" customHeight="1" thickBot="1" x14ac:dyDescent="0.6">
      <c r="E51" s="16"/>
      <c r="F51" s="23" t="s">
        <v>35</v>
      </c>
      <c r="H51" s="24"/>
    </row>
    <row r="52" spans="2:9" ht="20.25" customHeight="1" thickTop="1" thickBot="1" x14ac:dyDescent="0.6">
      <c r="E52" s="26" t="s">
        <v>36</v>
      </c>
      <c r="F52" s="27" t="s">
        <v>38</v>
      </c>
      <c r="G52" s="28"/>
      <c r="H52" s="25">
        <f>ROUNDDOWN(IF(H48&lt;=H50,H48,H50),-3)</f>
        <v>3200000</v>
      </c>
    </row>
    <row r="53" spans="2:9" s="19" customFormat="1" ht="20.25" customHeight="1" thickTop="1" thickBot="1" x14ac:dyDescent="0.6">
      <c r="E53" s="29"/>
      <c r="F53" s="30" t="s">
        <v>37</v>
      </c>
      <c r="G53" s="27"/>
      <c r="H53" s="24"/>
    </row>
    <row r="54" spans="2:9" ht="20.25" customHeight="1" thickTop="1" thickBot="1" x14ac:dyDescent="0.6">
      <c r="B54" s="2"/>
      <c r="E54" s="29" t="s">
        <v>39</v>
      </c>
      <c r="F54" s="27" t="s">
        <v>40</v>
      </c>
      <c r="G54" s="27"/>
      <c r="H54" s="25">
        <f>G15-H52</f>
        <v>800000</v>
      </c>
      <c r="I54" s="19"/>
    </row>
    <row r="55" spans="2:9" ht="20.25" customHeight="1" thickTop="1" x14ac:dyDescent="0.55000000000000004">
      <c r="B55" s="2"/>
      <c r="E55" s="16"/>
      <c r="F55" s="18"/>
      <c r="G55" s="18"/>
      <c r="H55" s="10"/>
    </row>
    <row r="56" spans="2:9" ht="31.5" customHeight="1" x14ac:dyDescent="0.55000000000000004">
      <c r="G56" s="12" t="s">
        <v>6</v>
      </c>
      <c r="H56" s="31"/>
    </row>
    <row r="57" spans="2:9" ht="31.5" customHeight="1" x14ac:dyDescent="0.55000000000000004">
      <c r="G57" s="12" t="s">
        <v>7</v>
      </c>
      <c r="H57" s="31"/>
    </row>
    <row r="58" spans="2:9" ht="30.75" customHeight="1" x14ac:dyDescent="0.55000000000000004">
      <c r="G58" s="12" t="s">
        <v>8</v>
      </c>
      <c r="H58" s="31"/>
    </row>
  </sheetData>
  <mergeCells count="17">
    <mergeCell ref="B1:E1"/>
    <mergeCell ref="B9:H9"/>
    <mergeCell ref="B11:H11"/>
    <mergeCell ref="C24:H25"/>
    <mergeCell ref="D27:G27"/>
    <mergeCell ref="B28:C33"/>
    <mergeCell ref="D28:G28"/>
    <mergeCell ref="D29:G29"/>
    <mergeCell ref="D30:G30"/>
    <mergeCell ref="D31:G31"/>
    <mergeCell ref="D32:G32"/>
    <mergeCell ref="D33:G33"/>
    <mergeCell ref="B34:G34"/>
    <mergeCell ref="F44:G44"/>
    <mergeCell ref="F46:G46"/>
    <mergeCell ref="F48:G48"/>
    <mergeCell ref="F50:G50"/>
  </mergeCells>
  <phoneticPr fontId="2"/>
  <dataValidations count="1">
    <dataValidation type="list" errorStyle="information" allowBlank="1" showInputMessage="1" sqref="D28:G33" xr:uid="{9DEB3D99-BD07-4BB0-8D2D-480DFD98A83C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22</xdr:row>
                    <xdr:rowOff>88900</xdr:rowOff>
                  </from>
                  <to>
                    <xdr:col>1</xdr:col>
                    <xdr:colOff>508000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34</xdr:row>
                    <xdr:rowOff>95250</xdr:rowOff>
                  </from>
                  <to>
                    <xdr:col>1</xdr:col>
                    <xdr:colOff>508000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165100</xdr:rowOff>
                  </from>
                  <to>
                    <xdr:col>1</xdr:col>
                    <xdr:colOff>514350</xdr:colOff>
                    <xdr:row>40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記載例（病院・有床診）</vt:lpstr>
      <vt:lpstr>'記載例（病院・有床診）'!Print_Area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2025-06-17T04:55:29Z</dcterms:created>
  <dcterms:modified xsi:type="dcterms:W3CDTF">2025-06-25T09:12:31Z</dcterms:modified>
</cp:coreProperties>
</file>