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12184\Desktop\障害_書類各種\"/>
    </mc:Choice>
  </mc:AlternateContent>
  <xr:revisionPtr revIDLastSave="0" documentId="13_ncr:1_{02AD6AE0-D1E4-4125-9A51-37ED46EF9D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" sheetId="2" r:id="rId1"/>
    <sheet name="記入例" sheetId="3" r:id="rId2"/>
    <sheet name="リスト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QMSio6YwwhtqsDqJ3HHvhCHGJmHYVtK/c7SJnBZzRo="/>
    </ext>
  </extLst>
</workbook>
</file>

<file path=xl/calcChain.xml><?xml version="1.0" encoding="utf-8"?>
<calcChain xmlns="http://schemas.openxmlformats.org/spreadsheetml/2006/main">
  <c r="H7" i="3" l="1"/>
  <c r="I7" i="3"/>
  <c r="H8" i="3"/>
  <c r="I8" i="3"/>
  <c r="H9" i="3"/>
  <c r="I9" i="3" s="1"/>
  <c r="H10" i="3"/>
  <c r="I10" i="3"/>
  <c r="H11" i="3"/>
  <c r="I11" i="3"/>
  <c r="H12" i="3"/>
  <c r="I12" i="3"/>
  <c r="H13" i="3"/>
  <c r="I13" i="3"/>
  <c r="H14" i="3"/>
  <c r="I14" i="3"/>
  <c r="H15" i="3"/>
  <c r="I15" i="3" s="1"/>
  <c r="H16" i="3"/>
  <c r="I16" i="3"/>
  <c r="H17" i="3"/>
  <c r="I17" i="3"/>
  <c r="H18" i="3"/>
  <c r="I18" i="3"/>
  <c r="H19" i="3"/>
  <c r="I19" i="3"/>
  <c r="H20" i="3"/>
  <c r="I20" i="3"/>
  <c r="H21" i="3"/>
  <c r="I21" i="3" s="1"/>
  <c r="H22" i="3"/>
  <c r="I22" i="3"/>
  <c r="H23" i="3"/>
  <c r="I23" i="3"/>
  <c r="H24" i="3"/>
  <c r="I24" i="3"/>
  <c r="H25" i="3"/>
  <c r="I25" i="3"/>
  <c r="H26" i="3"/>
  <c r="I26" i="3"/>
  <c r="H27" i="3"/>
  <c r="I27" i="3" s="1"/>
  <c r="H28" i="3"/>
  <c r="I28" i="3"/>
  <c r="H29" i="3"/>
  <c r="I29" i="3"/>
  <c r="H30" i="3"/>
  <c r="I30" i="3"/>
  <c r="H31" i="3"/>
  <c r="I31" i="3"/>
  <c r="H32" i="3"/>
  <c r="I32" i="3"/>
  <c r="H33" i="3"/>
  <c r="I33" i="3" s="1"/>
  <c r="H34" i="3"/>
  <c r="I34" i="3"/>
  <c r="H35" i="3"/>
  <c r="I35" i="3"/>
  <c r="H36" i="3"/>
  <c r="I36" i="3"/>
  <c r="H37" i="3"/>
  <c r="I37" i="3"/>
  <c r="H38" i="3"/>
  <c r="I38" i="3"/>
  <c r="H39" i="3"/>
  <c r="I39" i="3" s="1"/>
  <c r="H40" i="3"/>
  <c r="I40" i="3"/>
  <c r="H41" i="3"/>
  <c r="I41" i="3"/>
  <c r="H42" i="3"/>
  <c r="I42" i="3"/>
  <c r="H43" i="3"/>
  <c r="I43" i="3"/>
  <c r="H44" i="3"/>
  <c r="I44" i="3"/>
  <c r="H45" i="3"/>
  <c r="I45" i="3" s="1"/>
  <c r="H46" i="3"/>
  <c r="I46" i="3"/>
  <c r="H47" i="3"/>
  <c r="I47" i="3" s="1"/>
  <c r="H48" i="3"/>
  <c r="I48" i="3"/>
  <c r="H49" i="3"/>
  <c r="I49" i="3"/>
  <c r="H50" i="3"/>
  <c r="I50" i="3"/>
  <c r="H51" i="3"/>
  <c r="I51" i="3" s="1"/>
  <c r="H52" i="3"/>
  <c r="I52" i="3"/>
  <c r="H53" i="3"/>
  <c r="I53" i="3"/>
  <c r="H54" i="3"/>
  <c r="I54" i="3"/>
  <c r="H55" i="3"/>
  <c r="I55" i="3"/>
  <c r="H56" i="3"/>
  <c r="I56" i="3"/>
  <c r="H57" i="3"/>
  <c r="I57" i="3" s="1"/>
  <c r="H58" i="3"/>
  <c r="I58" i="3"/>
  <c r="H59" i="3"/>
  <c r="I59" i="3"/>
  <c r="H60" i="3"/>
  <c r="I60" i="3"/>
  <c r="H61" i="3"/>
  <c r="I61" i="3"/>
  <c r="H62" i="3"/>
  <c r="I62" i="3"/>
  <c r="H63" i="3"/>
  <c r="I63" i="3" s="1"/>
  <c r="H64" i="3"/>
  <c r="I64" i="3"/>
  <c r="H65" i="3"/>
  <c r="I65" i="3"/>
  <c r="H66" i="3"/>
  <c r="I66" i="3"/>
  <c r="H67" i="3"/>
  <c r="I67" i="3"/>
  <c r="H68" i="3"/>
  <c r="I68" i="3"/>
  <c r="H69" i="3"/>
  <c r="I69" i="3" s="1"/>
  <c r="H70" i="3"/>
  <c r="I70" i="3"/>
  <c r="H71" i="3"/>
  <c r="I71" i="3"/>
  <c r="H72" i="3"/>
  <c r="I72" i="3"/>
  <c r="H73" i="3"/>
  <c r="I73" i="3"/>
  <c r="H74" i="3"/>
  <c r="I74" i="3"/>
  <c r="H75" i="3"/>
  <c r="I75" i="3" s="1"/>
  <c r="I6" i="3"/>
  <c r="I6" i="2"/>
  <c r="H6" i="3"/>
  <c r="H6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H11" i="2"/>
  <c r="I11" i="2" s="1"/>
  <c r="A10" i="2"/>
  <c r="A11" i="2"/>
  <c r="A13" i="2"/>
  <c r="A14" i="2" s="1"/>
  <c r="A16" i="2"/>
  <c r="A17" i="2"/>
  <c r="A19" i="2"/>
  <c r="A20" i="2" s="1"/>
  <c r="A22" i="2"/>
  <c r="A23" i="2"/>
  <c r="A25" i="2"/>
  <c r="A26" i="2"/>
  <c r="A28" i="2"/>
  <c r="A29" i="2"/>
  <c r="A31" i="2"/>
  <c r="A32" i="2" s="1"/>
  <c r="A34" i="2"/>
  <c r="A35" i="2"/>
  <c r="A37" i="2"/>
  <c r="A38" i="2" s="1"/>
  <c r="A40" i="2"/>
  <c r="A41" i="2"/>
  <c r="A43" i="2"/>
  <c r="A44" i="2"/>
  <c r="A46" i="2"/>
  <c r="A47" i="2"/>
  <c r="A49" i="2"/>
  <c r="A50" i="2" s="1"/>
  <c r="A52" i="2"/>
  <c r="A53" i="2"/>
  <c r="A55" i="2"/>
  <c r="A56" i="2" s="1"/>
  <c r="A58" i="2"/>
  <c r="A59" i="2"/>
  <c r="A61" i="2"/>
  <c r="A62" i="2"/>
  <c r="A64" i="2"/>
  <c r="A65" i="2"/>
  <c r="A67" i="2"/>
  <c r="A68" i="2" s="1"/>
  <c r="A70" i="2"/>
  <c r="A71" i="2"/>
  <c r="A73" i="2"/>
  <c r="A74" i="2" s="1"/>
  <c r="A76" i="2"/>
  <c r="H7" i="2"/>
  <c r="I7" i="2" s="1"/>
  <c r="H8" i="2"/>
  <c r="I8" i="2" s="1"/>
  <c r="H9" i="2"/>
  <c r="I9" i="2" s="1"/>
  <c r="H10" i="2"/>
  <c r="I10" i="2" s="1"/>
  <c r="H12" i="2"/>
  <c r="I12" i="2" s="1"/>
  <c r="H13" i="2"/>
  <c r="I13" i="2" s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" i="3"/>
  <c r="A7" i="2"/>
  <c r="A8" i="2" s="1"/>
</calcChain>
</file>

<file path=xl/sharedStrings.xml><?xml version="1.0" encoding="utf-8"?>
<sst xmlns="http://schemas.openxmlformats.org/spreadsheetml/2006/main" count="157" uniqueCount="56">
  <si>
    <t>法人名</t>
  </si>
  <si>
    <t>預金種別</t>
  </si>
  <si>
    <t>指定権者名</t>
  </si>
  <si>
    <t>事業所の
所在地</t>
  </si>
  <si>
    <t>事業所名</t>
  </si>
  <si>
    <t>サービス名</t>
  </si>
  <si>
    <t>別紙様式１－２</t>
  </si>
  <si>
    <t>※通所系施設については、定員は記載しないでください。</t>
  </si>
  <si>
    <t>障害福祉サービス
等事業所番号</t>
  </si>
  <si>
    <t>定員
（人）</t>
  </si>
  <si>
    <t>基準額
入所・GH（円／人）
通所（円／施設）</t>
  </si>
  <si>
    <t>申請金額
（円）</t>
  </si>
  <si>
    <t>千葉県</t>
  </si>
  <si>
    <t>千葉市</t>
  </si>
  <si>
    <t>船橋市</t>
  </si>
  <si>
    <t>柏市</t>
  </si>
  <si>
    <t>障害者支援施設</t>
  </si>
  <si>
    <t>障害児入所施設</t>
  </si>
  <si>
    <t>療養介護事業所</t>
  </si>
  <si>
    <r>
      <rPr>
        <sz val="11"/>
        <color theme="1"/>
        <rFont val="Calibri"/>
        <family val="2"/>
      </rPr>
      <t>宿泊型自立訓練</t>
    </r>
    <r>
      <rPr>
        <sz val="11"/>
        <color rgb="FFFF0000"/>
        <rFont val="游ゴシック"/>
        <family val="3"/>
        <charset val="128"/>
      </rPr>
      <t>事業</t>
    </r>
    <r>
      <rPr>
        <sz val="11"/>
        <color theme="1"/>
        <rFont val="游ゴシック"/>
        <family val="3"/>
        <charset val="128"/>
      </rPr>
      <t>所</t>
    </r>
  </si>
  <si>
    <t>共同生活援助</t>
  </si>
  <si>
    <t>短期入所施設</t>
  </si>
  <si>
    <t>生活介護</t>
  </si>
  <si>
    <t>自立訓練(機能訓練)</t>
  </si>
  <si>
    <t>自立訓練(生活訓練)</t>
  </si>
  <si>
    <t>就労移行支援</t>
  </si>
  <si>
    <t>就労継続支援A型</t>
  </si>
  <si>
    <t>就労継続支援B型</t>
  </si>
  <si>
    <t>児童発達支援</t>
  </si>
  <si>
    <t>医療型児童発達支援</t>
  </si>
  <si>
    <t>放課後等デイサービス</t>
  </si>
  <si>
    <r>
      <rPr>
        <sz val="12"/>
        <color theme="1"/>
        <rFont val="MS Mincho"/>
      </rPr>
      <t>宿泊型自立訓練</t>
    </r>
    <r>
      <rPr>
        <sz val="11"/>
        <color rgb="FFFF0000"/>
        <rFont val="游ゴシック"/>
        <family val="3"/>
        <charset val="128"/>
      </rPr>
      <t>事業</t>
    </r>
    <r>
      <rPr>
        <sz val="11"/>
        <color theme="1"/>
        <rFont val="游ゴシック"/>
        <family val="3"/>
        <charset val="128"/>
      </rPr>
      <t>所</t>
    </r>
  </si>
  <si>
    <t>株式会社千葉</t>
  </si>
  <si>
    <t>千葉県千葉市中央区市場町1-1</t>
  </si>
  <si>
    <t>株式会社千葉　千葉営業所</t>
  </si>
  <si>
    <t>普通</t>
  </si>
  <si>
    <t>当座</t>
  </si>
  <si>
    <r>
      <rPr>
        <sz val="11"/>
        <color theme="1"/>
        <rFont val="Calibri"/>
        <family val="2"/>
      </rPr>
      <t>宿泊型自立訓練</t>
    </r>
    <r>
      <rPr>
        <sz val="11"/>
        <color rgb="FFFF0000"/>
        <rFont val="游ゴシック"/>
        <family val="3"/>
        <charset val="128"/>
      </rPr>
      <t>事業</t>
    </r>
    <r>
      <rPr>
        <sz val="11"/>
        <color theme="1"/>
        <rFont val="游ゴシック"/>
        <family val="3"/>
        <charset val="128"/>
      </rPr>
      <t>所</t>
    </r>
  </si>
  <si>
    <t>単価</t>
  </si>
  <si>
    <r>
      <rPr>
        <sz val="11"/>
        <color theme="1"/>
        <rFont val="Calibri"/>
        <family val="2"/>
      </rPr>
      <t>宿泊型自立訓練</t>
    </r>
    <r>
      <rPr>
        <sz val="11"/>
        <color rgb="FFFF0000"/>
        <rFont val="游ゴシック"/>
        <family val="3"/>
        <charset val="128"/>
      </rPr>
      <t>事業</t>
    </r>
    <r>
      <rPr>
        <sz val="11"/>
        <color theme="1"/>
        <rFont val="游ゴシック"/>
        <family val="3"/>
        <charset val="128"/>
      </rPr>
      <t>所</t>
    </r>
  </si>
  <si>
    <t>令和７年度社会福祉施設物価高騰対策支援事業（障害分）内訳書</t>
    <phoneticPr fontId="9"/>
  </si>
  <si>
    <t>※通所系・訪問系施設については、定員は記載しないでください。</t>
    <rPh sb="5" eb="8">
      <t>ホウモンケイ</t>
    </rPh>
    <phoneticPr fontId="9"/>
  </si>
  <si>
    <t>就労移行支援</t>
    <phoneticPr fontId="9"/>
  </si>
  <si>
    <t>就労選択支援</t>
    <rPh sb="2" eb="4">
      <t>センタク</t>
    </rPh>
    <phoneticPr fontId="9"/>
  </si>
  <si>
    <t>放課後等デイサービス</t>
    <phoneticPr fontId="9"/>
  </si>
  <si>
    <t>就労選択支援</t>
    <phoneticPr fontId="9"/>
  </si>
  <si>
    <t>居宅介護</t>
    <rPh sb="0" eb="2">
      <t>キョタク</t>
    </rPh>
    <rPh sb="2" eb="4">
      <t>カイゴ</t>
    </rPh>
    <phoneticPr fontId="9"/>
  </si>
  <si>
    <t>重度訪問介護</t>
    <rPh sb="0" eb="6">
      <t>ジュウドホウモンカイゴ</t>
    </rPh>
    <phoneticPr fontId="9"/>
  </si>
  <si>
    <t>同行援護</t>
    <rPh sb="0" eb="4">
      <t>ドウコウエンゴ</t>
    </rPh>
    <phoneticPr fontId="9"/>
  </si>
  <si>
    <t>行動援護</t>
    <rPh sb="0" eb="4">
      <t>コウドウエンゴ</t>
    </rPh>
    <phoneticPr fontId="9"/>
  </si>
  <si>
    <t>居宅介護</t>
    <phoneticPr fontId="9"/>
  </si>
  <si>
    <t>重度訪問介護</t>
    <phoneticPr fontId="9"/>
  </si>
  <si>
    <t>同行援護</t>
    <phoneticPr fontId="9"/>
  </si>
  <si>
    <t>行動援護</t>
    <phoneticPr fontId="9"/>
  </si>
  <si>
    <t>その他</t>
    <rPh sb="2" eb="3">
      <t>タ</t>
    </rPh>
    <phoneticPr fontId="9"/>
  </si>
  <si>
    <t>別紙様式１－２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</si>
</sst>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color theme="1"/>
      <name val="Calibri"/>
      <scheme val="minor"/>
    </font>
    <font>
      <sz val="11"/>
      <name val="Calibri"/>
      <family val="2"/>
    </font>
    <font>
      <sz val="12"/>
      <color theme="1"/>
      <name val="MS Mincho"/>
    </font>
    <font>
      <sz val="9"/>
      <color theme="1"/>
      <name val="MS Mincho"/>
    </font>
    <font>
      <sz val="11"/>
      <color theme="1"/>
      <name val="MS Mincho"/>
    </font>
    <font>
      <sz val="11"/>
      <color theme="1"/>
      <name val="Calibri"/>
      <family val="2"/>
    </font>
    <font>
      <sz val="12"/>
      <color rgb="FFFF0000"/>
      <name val="MS Mincho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3" borderId="7" xfId="0" applyFont="1" applyFill="1" applyBorder="1" applyAlignment="1">
      <alignment horizontal="center" vertical="center" textRotation="255" wrapText="1"/>
    </xf>
    <xf numFmtId="0" fontId="4" fillId="3" borderId="7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9" xfId="0" applyFont="1" applyFill="1" applyBorder="1" applyAlignment="1">
      <alignment vertical="center" shrinkToFit="1"/>
    </xf>
    <xf numFmtId="176" fontId="2" fillId="2" borderId="7" xfId="0" applyNumberFormat="1" applyFont="1" applyFill="1" applyBorder="1" applyAlignment="1">
      <alignment horizontal="center" vertical="center" shrinkToFit="1"/>
    </xf>
    <xf numFmtId="3" fontId="2" fillId="0" borderId="7" xfId="0" applyNumberFormat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</xdr:colOff>
      <xdr:row>7</xdr:row>
      <xdr:rowOff>0</xdr:rowOff>
    </xdr:from>
    <xdr:ext cx="2733675" cy="12858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3983925" y="3141825"/>
          <a:ext cx="2724150" cy="1276350"/>
        </a:xfrm>
        <a:prstGeom prst="wedgeRectCallout">
          <a:avLst>
            <a:gd name="adj1" fmla="val -57718"/>
            <a:gd name="adj2" fmla="val -29118"/>
          </a:avLst>
        </a:prstGeom>
        <a:solidFill>
          <a:srgbClr val="FFFFCC"/>
        </a:solidFill>
        <a:ln w="12700" cap="flat" cmpd="sng">
          <a:solidFill>
            <a:srgbClr val="264159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Calibri"/>
            <a:buNone/>
          </a:pPr>
          <a:r>
            <a:rPr lang="en-US" sz="105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・名称については省略せず、正しい名称を入力してください。</a:t>
          </a: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50"/>
            <a:buFont typeface="Calibri"/>
            <a:buNone/>
          </a:pPr>
          <a:r>
            <a:rPr lang="en-US" sz="105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・基準額及び申請金額については、サービス名及び定員を入力すると自動反映されますので、いじらないでください。</a:t>
          </a: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solidFill>
              <a:srgbClr val="000000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01"/>
  <sheetViews>
    <sheetView tabSelected="1" workbookViewId="0"/>
  </sheetViews>
  <sheetFormatPr defaultColWidth="14.453125" defaultRowHeight="15" customHeight="1"/>
  <cols>
    <col min="1" max="1" width="5.08984375" customWidth="1"/>
    <col min="2" max="2" width="17" customWidth="1"/>
    <col min="3" max="3" width="12.81640625" customWidth="1"/>
    <col min="4" max="4" width="17.08984375" customWidth="1"/>
    <col min="5" max="5" width="15.81640625" customWidth="1"/>
    <col min="6" max="6" width="14" customWidth="1"/>
    <col min="7" max="7" width="7.26953125" customWidth="1"/>
    <col min="8" max="8" width="23.08984375" customWidth="1"/>
    <col min="9" max="9" width="13.81640625" customWidth="1"/>
    <col min="10" max="28" width="2.453125" customWidth="1"/>
    <col min="29" max="29" width="2.1796875" customWidth="1"/>
    <col min="30" max="32" width="2.453125" customWidth="1"/>
    <col min="33" max="33" width="2.1796875" customWidth="1"/>
    <col min="34" max="34" width="1.7265625" customWidth="1"/>
    <col min="35" max="35" width="1.90625" customWidth="1"/>
  </cols>
  <sheetData>
    <row r="1" spans="1:31" ht="21" customHeight="1">
      <c r="A1" s="1" t="s">
        <v>55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36" customHeight="1">
      <c r="A2" s="23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7" customHeight="1">
      <c r="A3" s="24" t="s">
        <v>0</v>
      </c>
      <c r="B3" s="21"/>
      <c r="C3" s="25"/>
      <c r="D3" s="26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21" customHeight="1">
      <c r="A4" s="1"/>
      <c r="B4" s="1"/>
      <c r="C4" s="1"/>
      <c r="D4" s="1"/>
      <c r="E4" s="1"/>
      <c r="F4" s="1"/>
      <c r="G4" s="1"/>
      <c r="H4" s="3" t="s">
        <v>7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51" customHeight="1">
      <c r="A5" s="4"/>
      <c r="B5" s="5" t="s">
        <v>8</v>
      </c>
      <c r="C5" s="6" t="s">
        <v>2</v>
      </c>
      <c r="D5" s="7" t="s">
        <v>3</v>
      </c>
      <c r="E5" s="6" t="s">
        <v>4</v>
      </c>
      <c r="F5" s="6" t="s">
        <v>5</v>
      </c>
      <c r="G5" s="6" t="s">
        <v>9</v>
      </c>
      <c r="H5" s="7" t="s">
        <v>10</v>
      </c>
      <c r="I5" s="7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27.75" customHeight="1">
      <c r="A6" s="8">
        <v>1</v>
      </c>
      <c r="B6" s="9"/>
      <c r="C6" s="10"/>
      <c r="D6" s="10"/>
      <c r="E6" s="10"/>
      <c r="F6" s="11"/>
      <c r="G6" s="12"/>
      <c r="H6" s="13" t="str">
        <f>IFERROR(VLOOKUP(F6,$P$51:$Q$70,2,FALSE),"")</f>
        <v/>
      </c>
      <c r="I6" s="13" t="str">
        <f>IFERROR(IF(H6=30000, 30000, IF(H6=10000, 10000, G6*H6)), "")</f>
        <v/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27.75" customHeight="1">
      <c r="A7" s="8">
        <f t="shared" ref="A7:A76" si="0">A6+1</f>
        <v>2</v>
      </c>
      <c r="B7" s="9"/>
      <c r="C7" s="10"/>
      <c r="D7" s="10"/>
      <c r="E7" s="10"/>
      <c r="F7" s="11"/>
      <c r="G7" s="12"/>
      <c r="H7" s="13" t="str">
        <f t="shared" ref="H7:H70" si="1">IFERROR(VLOOKUP(F7,$P$51:$Q$70,2,FALSE),"")</f>
        <v/>
      </c>
      <c r="I7" s="13" t="str">
        <f t="shared" ref="I6:I69" si="2">IFERROR(IF(H7=30000, 30000, IF(H7=10000, 10000, G7*H7)), "")</f>
        <v/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27.75" customHeight="1">
      <c r="A8" s="8">
        <f t="shared" si="0"/>
        <v>3</v>
      </c>
      <c r="B8" s="9"/>
      <c r="C8" s="10"/>
      <c r="D8" s="10"/>
      <c r="E8" s="10"/>
      <c r="F8" s="11"/>
      <c r="G8" s="12"/>
      <c r="H8" s="13" t="str">
        <f t="shared" si="1"/>
        <v/>
      </c>
      <c r="I8" s="13" t="str">
        <f t="shared" si="2"/>
        <v/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27.75" customHeight="1">
      <c r="A9" s="8">
        <v>2</v>
      </c>
      <c r="B9" s="9"/>
      <c r="C9" s="10"/>
      <c r="D9" s="10"/>
      <c r="E9" s="10"/>
      <c r="F9" s="11"/>
      <c r="G9" s="12"/>
      <c r="H9" s="13" t="str">
        <f t="shared" si="1"/>
        <v/>
      </c>
      <c r="I9" s="13" t="str">
        <f t="shared" si="2"/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27.75" customHeight="1">
      <c r="A10" s="8">
        <f t="shared" si="0"/>
        <v>3</v>
      </c>
      <c r="B10" s="9"/>
      <c r="C10" s="10"/>
      <c r="D10" s="10"/>
      <c r="E10" s="10"/>
      <c r="F10" s="11"/>
      <c r="G10" s="12"/>
      <c r="H10" s="13" t="str">
        <f t="shared" si="1"/>
        <v/>
      </c>
      <c r="I10" s="13" t="str">
        <f t="shared" si="2"/>
        <v/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27.75" customHeight="1">
      <c r="A11" s="8">
        <f t="shared" si="0"/>
        <v>4</v>
      </c>
      <c r="B11" s="9"/>
      <c r="C11" s="10"/>
      <c r="D11" s="10"/>
      <c r="E11" s="10"/>
      <c r="F11" s="11"/>
      <c r="G11" s="12"/>
      <c r="H11" s="13" t="str">
        <f>IFERROR(VLOOKUP(F11,$P$51:$Q$70,2,FALSE),"")</f>
        <v/>
      </c>
      <c r="I11" s="13" t="str">
        <f>IFERROR(IF(H11=30000, 30000, IF(H11=10000, 10000, G11*H11)), "")</f>
        <v/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27.75" customHeight="1">
      <c r="A12" s="8">
        <v>3</v>
      </c>
      <c r="B12" s="9"/>
      <c r="C12" s="10"/>
      <c r="D12" s="10"/>
      <c r="E12" s="10"/>
      <c r="F12" s="11"/>
      <c r="G12" s="12"/>
      <c r="H12" s="13" t="str">
        <f t="shared" si="1"/>
        <v/>
      </c>
      <c r="I12" s="13" t="str">
        <f t="shared" si="2"/>
        <v/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7.75" customHeight="1">
      <c r="A13" s="8">
        <f t="shared" si="0"/>
        <v>4</v>
      </c>
      <c r="B13" s="9"/>
      <c r="C13" s="10"/>
      <c r="D13" s="10"/>
      <c r="E13" s="10"/>
      <c r="F13" s="11"/>
      <c r="G13" s="12"/>
      <c r="H13" s="13" t="str">
        <f t="shared" si="1"/>
        <v/>
      </c>
      <c r="I13" s="13" t="str">
        <f t="shared" si="2"/>
        <v/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27.75" customHeight="1">
      <c r="A14" s="8">
        <f t="shared" si="0"/>
        <v>5</v>
      </c>
      <c r="B14" s="9"/>
      <c r="C14" s="10"/>
      <c r="D14" s="10"/>
      <c r="E14" s="10"/>
      <c r="F14" s="11"/>
      <c r="G14" s="12"/>
      <c r="H14" s="13" t="str">
        <f t="shared" si="1"/>
        <v/>
      </c>
      <c r="I14" s="13" t="str">
        <f t="shared" si="2"/>
        <v/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27.75" customHeight="1">
      <c r="A15" s="8">
        <v>4</v>
      </c>
      <c r="B15" s="9"/>
      <c r="C15" s="10"/>
      <c r="D15" s="10"/>
      <c r="E15" s="10"/>
      <c r="F15" s="11"/>
      <c r="G15" s="12"/>
      <c r="H15" s="13" t="str">
        <f t="shared" si="1"/>
        <v/>
      </c>
      <c r="I15" s="13" t="str">
        <f t="shared" si="2"/>
        <v/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7.75" customHeight="1">
      <c r="A16" s="8">
        <f t="shared" si="0"/>
        <v>5</v>
      </c>
      <c r="B16" s="9"/>
      <c r="C16" s="10"/>
      <c r="D16" s="10"/>
      <c r="E16" s="10"/>
      <c r="F16" s="11"/>
      <c r="G16" s="12"/>
      <c r="H16" s="13" t="str">
        <f t="shared" si="1"/>
        <v/>
      </c>
      <c r="I16" s="13" t="str">
        <f t="shared" si="2"/>
        <v/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27.75" customHeight="1">
      <c r="A17" s="8">
        <f t="shared" si="0"/>
        <v>6</v>
      </c>
      <c r="B17" s="9"/>
      <c r="C17" s="10"/>
      <c r="D17" s="10"/>
      <c r="E17" s="10"/>
      <c r="F17" s="11"/>
      <c r="G17" s="12"/>
      <c r="H17" s="13" t="str">
        <f t="shared" si="1"/>
        <v/>
      </c>
      <c r="I17" s="13" t="str">
        <f t="shared" si="2"/>
        <v/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27.75" customHeight="1">
      <c r="A18" s="8">
        <v>5</v>
      </c>
      <c r="B18" s="9"/>
      <c r="C18" s="10"/>
      <c r="D18" s="10"/>
      <c r="E18" s="10"/>
      <c r="F18" s="11"/>
      <c r="G18" s="12"/>
      <c r="H18" s="13" t="str">
        <f t="shared" si="1"/>
        <v/>
      </c>
      <c r="I18" s="13" t="str">
        <f t="shared" si="2"/>
        <v/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27.75" customHeight="1">
      <c r="A19" s="8">
        <f t="shared" si="0"/>
        <v>6</v>
      </c>
      <c r="B19" s="9"/>
      <c r="C19" s="10"/>
      <c r="D19" s="10"/>
      <c r="E19" s="10"/>
      <c r="F19" s="11"/>
      <c r="G19" s="12"/>
      <c r="H19" s="13" t="str">
        <f t="shared" si="1"/>
        <v/>
      </c>
      <c r="I19" s="13" t="str">
        <f t="shared" si="2"/>
        <v/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27.75" customHeight="1">
      <c r="A20" s="8">
        <f t="shared" si="0"/>
        <v>7</v>
      </c>
      <c r="B20" s="9"/>
      <c r="C20" s="10"/>
      <c r="D20" s="10"/>
      <c r="E20" s="10"/>
      <c r="F20" s="11"/>
      <c r="G20" s="12"/>
      <c r="H20" s="13" t="str">
        <f t="shared" si="1"/>
        <v/>
      </c>
      <c r="I20" s="13" t="str">
        <f t="shared" si="2"/>
        <v/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27.75" customHeight="1">
      <c r="A21" s="8">
        <v>6</v>
      </c>
      <c r="B21" s="9"/>
      <c r="C21" s="10"/>
      <c r="D21" s="10"/>
      <c r="E21" s="10"/>
      <c r="F21" s="11"/>
      <c r="G21" s="12"/>
      <c r="H21" s="13" t="str">
        <f t="shared" si="1"/>
        <v/>
      </c>
      <c r="I21" s="13" t="str">
        <f t="shared" si="2"/>
        <v/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27.75" customHeight="1">
      <c r="A22" s="8">
        <f t="shared" si="0"/>
        <v>7</v>
      </c>
      <c r="B22" s="9"/>
      <c r="C22" s="10"/>
      <c r="D22" s="10"/>
      <c r="E22" s="10"/>
      <c r="F22" s="11"/>
      <c r="G22" s="12"/>
      <c r="H22" s="13" t="str">
        <f t="shared" si="1"/>
        <v/>
      </c>
      <c r="I22" s="13" t="str">
        <f t="shared" si="2"/>
        <v/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27.75" customHeight="1">
      <c r="A23" s="8">
        <f t="shared" si="0"/>
        <v>8</v>
      </c>
      <c r="B23" s="9"/>
      <c r="C23" s="10"/>
      <c r="D23" s="10"/>
      <c r="E23" s="10"/>
      <c r="F23" s="11"/>
      <c r="G23" s="12"/>
      <c r="H23" s="13" t="str">
        <f t="shared" si="1"/>
        <v/>
      </c>
      <c r="I23" s="13" t="str">
        <f t="shared" si="2"/>
        <v/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27.75" customHeight="1">
      <c r="A24" s="8">
        <v>7</v>
      </c>
      <c r="B24" s="9"/>
      <c r="C24" s="10"/>
      <c r="D24" s="10"/>
      <c r="E24" s="10"/>
      <c r="F24" s="11"/>
      <c r="G24" s="12"/>
      <c r="H24" s="13" t="str">
        <f t="shared" si="1"/>
        <v/>
      </c>
      <c r="I24" s="13" t="str">
        <f t="shared" si="2"/>
        <v/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27.75" customHeight="1">
      <c r="A25" s="8">
        <f t="shared" si="0"/>
        <v>8</v>
      </c>
      <c r="B25" s="9"/>
      <c r="C25" s="10"/>
      <c r="D25" s="10"/>
      <c r="E25" s="10"/>
      <c r="F25" s="11"/>
      <c r="G25" s="12"/>
      <c r="H25" s="13" t="str">
        <f t="shared" si="1"/>
        <v/>
      </c>
      <c r="I25" s="13" t="str">
        <f t="shared" si="2"/>
        <v/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27.75" customHeight="1">
      <c r="A26" s="8">
        <f t="shared" si="0"/>
        <v>9</v>
      </c>
      <c r="B26" s="9"/>
      <c r="C26" s="10"/>
      <c r="D26" s="10"/>
      <c r="E26" s="10"/>
      <c r="F26" s="11"/>
      <c r="G26" s="12"/>
      <c r="H26" s="13" t="str">
        <f t="shared" si="1"/>
        <v/>
      </c>
      <c r="I26" s="13" t="str">
        <f t="shared" si="2"/>
        <v/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27.75" customHeight="1">
      <c r="A27" s="8">
        <v>8</v>
      </c>
      <c r="B27" s="9"/>
      <c r="C27" s="10"/>
      <c r="D27" s="10"/>
      <c r="E27" s="10"/>
      <c r="F27" s="11"/>
      <c r="G27" s="12"/>
      <c r="H27" s="13" t="str">
        <f t="shared" si="1"/>
        <v/>
      </c>
      <c r="I27" s="13" t="str">
        <f t="shared" si="2"/>
        <v/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27.75" customHeight="1">
      <c r="A28" s="8">
        <f t="shared" si="0"/>
        <v>9</v>
      </c>
      <c r="B28" s="9"/>
      <c r="C28" s="10"/>
      <c r="D28" s="10"/>
      <c r="E28" s="10"/>
      <c r="F28" s="11"/>
      <c r="G28" s="12"/>
      <c r="H28" s="13" t="str">
        <f t="shared" si="1"/>
        <v/>
      </c>
      <c r="I28" s="13" t="str">
        <f t="shared" si="2"/>
        <v/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3.5" customHeight="1">
      <c r="A29" s="8">
        <f t="shared" si="0"/>
        <v>10</v>
      </c>
      <c r="B29" s="9"/>
      <c r="C29" s="10"/>
      <c r="D29" s="10"/>
      <c r="E29" s="10"/>
      <c r="F29" s="11"/>
      <c r="G29" s="12"/>
      <c r="H29" s="13" t="str">
        <f t="shared" si="1"/>
        <v/>
      </c>
      <c r="I29" s="13" t="str">
        <f t="shared" si="2"/>
        <v/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3.5" customHeight="1">
      <c r="A30" s="8">
        <v>9</v>
      </c>
      <c r="B30" s="9"/>
      <c r="C30" s="10"/>
      <c r="D30" s="10"/>
      <c r="E30" s="10"/>
      <c r="F30" s="11"/>
      <c r="G30" s="12"/>
      <c r="H30" s="13" t="str">
        <f t="shared" si="1"/>
        <v/>
      </c>
      <c r="I30" s="13" t="str">
        <f t="shared" si="2"/>
        <v/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3.5" customHeight="1">
      <c r="A31" s="8">
        <f t="shared" si="0"/>
        <v>10</v>
      </c>
      <c r="B31" s="9"/>
      <c r="C31" s="10"/>
      <c r="D31" s="10"/>
      <c r="E31" s="10"/>
      <c r="F31" s="11"/>
      <c r="G31" s="12"/>
      <c r="H31" s="13" t="str">
        <f t="shared" si="1"/>
        <v/>
      </c>
      <c r="I31" s="13" t="str">
        <f t="shared" si="2"/>
        <v/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3.5" customHeight="1">
      <c r="A32" s="8">
        <f t="shared" si="0"/>
        <v>11</v>
      </c>
      <c r="B32" s="9"/>
      <c r="C32" s="10"/>
      <c r="D32" s="10"/>
      <c r="E32" s="10"/>
      <c r="F32" s="11"/>
      <c r="G32" s="12"/>
      <c r="H32" s="13" t="str">
        <f t="shared" si="1"/>
        <v/>
      </c>
      <c r="I32" s="13" t="str">
        <f t="shared" si="2"/>
        <v/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3.5" customHeight="1">
      <c r="A33" s="8">
        <v>10</v>
      </c>
      <c r="B33" s="9"/>
      <c r="C33" s="10"/>
      <c r="D33" s="10"/>
      <c r="E33" s="10"/>
      <c r="F33" s="11"/>
      <c r="G33" s="12"/>
      <c r="H33" s="13" t="str">
        <f t="shared" si="1"/>
        <v/>
      </c>
      <c r="I33" s="13" t="str">
        <f t="shared" si="2"/>
        <v/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3.5" customHeight="1">
      <c r="A34" s="8">
        <f t="shared" si="0"/>
        <v>11</v>
      </c>
      <c r="B34" s="9"/>
      <c r="C34" s="10"/>
      <c r="D34" s="10"/>
      <c r="E34" s="10"/>
      <c r="F34" s="11"/>
      <c r="G34" s="12"/>
      <c r="H34" s="13" t="str">
        <f t="shared" si="1"/>
        <v/>
      </c>
      <c r="I34" s="13" t="str">
        <f t="shared" si="2"/>
        <v/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3.5" customHeight="1">
      <c r="A35" s="8">
        <f t="shared" si="0"/>
        <v>12</v>
      </c>
      <c r="B35" s="9"/>
      <c r="C35" s="10"/>
      <c r="D35" s="10"/>
      <c r="E35" s="10"/>
      <c r="F35" s="11"/>
      <c r="G35" s="12"/>
      <c r="H35" s="13" t="str">
        <f t="shared" si="1"/>
        <v/>
      </c>
      <c r="I35" s="13" t="str">
        <f t="shared" si="2"/>
        <v/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3.5" customHeight="1">
      <c r="A36" s="8">
        <v>11</v>
      </c>
      <c r="B36" s="9"/>
      <c r="C36" s="10"/>
      <c r="D36" s="10"/>
      <c r="E36" s="10"/>
      <c r="F36" s="11"/>
      <c r="G36" s="12"/>
      <c r="H36" s="13" t="str">
        <f t="shared" si="1"/>
        <v/>
      </c>
      <c r="I36" s="13" t="str">
        <f t="shared" si="2"/>
        <v/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3.5" customHeight="1">
      <c r="A37" s="8">
        <f t="shared" si="0"/>
        <v>12</v>
      </c>
      <c r="B37" s="9"/>
      <c r="C37" s="10"/>
      <c r="D37" s="10"/>
      <c r="E37" s="10"/>
      <c r="F37" s="11"/>
      <c r="G37" s="12"/>
      <c r="H37" s="13" t="str">
        <f t="shared" si="1"/>
        <v/>
      </c>
      <c r="I37" s="13" t="str">
        <f t="shared" si="2"/>
        <v/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3.5" customHeight="1">
      <c r="A38" s="8">
        <f t="shared" si="0"/>
        <v>13</v>
      </c>
      <c r="B38" s="9"/>
      <c r="C38" s="10"/>
      <c r="D38" s="10"/>
      <c r="E38" s="10"/>
      <c r="F38" s="11"/>
      <c r="G38" s="12"/>
      <c r="H38" s="13" t="str">
        <f t="shared" si="1"/>
        <v/>
      </c>
      <c r="I38" s="13" t="str">
        <f t="shared" si="2"/>
        <v/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3.5" customHeight="1">
      <c r="A39" s="8">
        <v>12</v>
      </c>
      <c r="B39" s="9"/>
      <c r="C39" s="10"/>
      <c r="D39" s="10"/>
      <c r="E39" s="10"/>
      <c r="F39" s="11"/>
      <c r="G39" s="12"/>
      <c r="H39" s="13" t="str">
        <f t="shared" si="1"/>
        <v/>
      </c>
      <c r="I39" s="13" t="str">
        <f t="shared" si="2"/>
        <v/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3.5" customHeight="1">
      <c r="A40" s="8">
        <f t="shared" si="0"/>
        <v>13</v>
      </c>
      <c r="B40" s="9"/>
      <c r="C40" s="10"/>
      <c r="D40" s="10"/>
      <c r="E40" s="10"/>
      <c r="F40" s="11"/>
      <c r="G40" s="12"/>
      <c r="H40" s="13" t="str">
        <f t="shared" si="1"/>
        <v/>
      </c>
      <c r="I40" s="13" t="str">
        <f t="shared" si="2"/>
        <v/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3.5" customHeight="1">
      <c r="A41" s="8">
        <f t="shared" si="0"/>
        <v>14</v>
      </c>
      <c r="B41" s="9"/>
      <c r="C41" s="10"/>
      <c r="D41" s="10"/>
      <c r="E41" s="10"/>
      <c r="F41" s="11"/>
      <c r="G41" s="12"/>
      <c r="H41" s="13" t="str">
        <f t="shared" si="1"/>
        <v/>
      </c>
      <c r="I41" s="13" t="str">
        <f t="shared" si="2"/>
        <v/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3.5" customHeight="1">
      <c r="A42" s="8">
        <v>13</v>
      </c>
      <c r="B42" s="9"/>
      <c r="C42" s="10"/>
      <c r="D42" s="10"/>
      <c r="E42" s="10"/>
      <c r="F42" s="11"/>
      <c r="G42" s="12"/>
      <c r="H42" s="13" t="str">
        <f t="shared" si="1"/>
        <v/>
      </c>
      <c r="I42" s="13" t="str">
        <f t="shared" si="2"/>
        <v/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3.5" customHeight="1">
      <c r="A43" s="8">
        <f t="shared" si="0"/>
        <v>14</v>
      </c>
      <c r="B43" s="9"/>
      <c r="C43" s="10"/>
      <c r="D43" s="10"/>
      <c r="E43" s="10"/>
      <c r="F43" s="11"/>
      <c r="G43" s="12"/>
      <c r="H43" s="13" t="str">
        <f t="shared" si="1"/>
        <v/>
      </c>
      <c r="I43" s="13" t="str">
        <f t="shared" si="2"/>
        <v/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3.5" customHeight="1">
      <c r="A44" s="8">
        <f t="shared" si="0"/>
        <v>15</v>
      </c>
      <c r="B44" s="9"/>
      <c r="C44" s="10"/>
      <c r="D44" s="10"/>
      <c r="E44" s="10"/>
      <c r="F44" s="11"/>
      <c r="G44" s="12"/>
      <c r="H44" s="13" t="str">
        <f t="shared" si="1"/>
        <v/>
      </c>
      <c r="I44" s="13" t="str">
        <f t="shared" si="2"/>
        <v/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3.5" customHeight="1">
      <c r="A45" s="8">
        <v>14</v>
      </c>
      <c r="B45" s="9"/>
      <c r="C45" s="10"/>
      <c r="D45" s="10"/>
      <c r="E45" s="10"/>
      <c r="F45" s="11"/>
      <c r="G45" s="12"/>
      <c r="H45" s="13" t="str">
        <f t="shared" si="1"/>
        <v/>
      </c>
      <c r="I45" s="13" t="str">
        <f t="shared" si="2"/>
        <v/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3.5" customHeight="1">
      <c r="A46" s="8">
        <f t="shared" si="0"/>
        <v>15</v>
      </c>
      <c r="B46" s="9"/>
      <c r="C46" s="10"/>
      <c r="D46" s="10"/>
      <c r="E46" s="10"/>
      <c r="F46" s="11"/>
      <c r="G46" s="12"/>
      <c r="H46" s="13" t="str">
        <f t="shared" si="1"/>
        <v/>
      </c>
      <c r="I46" s="13" t="str">
        <f t="shared" si="2"/>
        <v/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3.5" customHeight="1">
      <c r="A47" s="8">
        <f t="shared" si="0"/>
        <v>16</v>
      </c>
      <c r="B47" s="9"/>
      <c r="C47" s="10"/>
      <c r="D47" s="10"/>
      <c r="E47" s="10"/>
      <c r="F47" s="11"/>
      <c r="G47" s="12"/>
      <c r="H47" s="13" t="str">
        <f t="shared" si="1"/>
        <v/>
      </c>
      <c r="I47" s="13" t="str">
        <f t="shared" si="2"/>
        <v/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3.5" customHeight="1">
      <c r="A48" s="8">
        <v>15</v>
      </c>
      <c r="B48" s="9"/>
      <c r="C48" s="10"/>
      <c r="D48" s="10"/>
      <c r="E48" s="10"/>
      <c r="F48" s="11"/>
      <c r="G48" s="12"/>
      <c r="H48" s="13" t="str">
        <f t="shared" si="1"/>
        <v/>
      </c>
      <c r="I48" s="13" t="str">
        <f t="shared" si="2"/>
        <v/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4" ht="13.5" customHeight="1">
      <c r="A49" s="8">
        <f t="shared" si="0"/>
        <v>16</v>
      </c>
      <c r="B49" s="9"/>
      <c r="C49" s="10"/>
      <c r="D49" s="10"/>
      <c r="E49" s="10"/>
      <c r="F49" s="11"/>
      <c r="G49" s="12"/>
      <c r="H49" s="13" t="str">
        <f t="shared" si="1"/>
        <v/>
      </c>
      <c r="I49" s="13" t="str">
        <f t="shared" si="2"/>
        <v/>
      </c>
      <c r="J49" s="1"/>
      <c r="K49" s="1"/>
      <c r="L49" s="1"/>
      <c r="M49" s="1"/>
      <c r="N49" s="1"/>
      <c r="O49" s="1"/>
      <c r="P49" s="14" t="s">
        <v>12</v>
      </c>
      <c r="Q49" s="14" t="s">
        <v>13</v>
      </c>
      <c r="R49" s="14" t="s">
        <v>14</v>
      </c>
      <c r="S49" s="14" t="s">
        <v>15</v>
      </c>
      <c r="T49" s="1" t="s">
        <v>54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4" ht="13.5" customHeight="1">
      <c r="A50" s="8">
        <f t="shared" si="0"/>
        <v>17</v>
      </c>
      <c r="B50" s="9"/>
      <c r="C50" s="10"/>
      <c r="D50" s="10"/>
      <c r="E50" s="10"/>
      <c r="F50" s="11"/>
      <c r="G50" s="12"/>
      <c r="H50" s="13" t="str">
        <f t="shared" si="1"/>
        <v/>
      </c>
      <c r="I50" s="13" t="str">
        <f t="shared" si="2"/>
        <v/>
      </c>
      <c r="J50" s="1"/>
      <c r="K50" s="1"/>
      <c r="L50" s="1"/>
      <c r="M50" s="1"/>
      <c r="N50" s="1"/>
      <c r="O50" s="1"/>
      <c r="P50" s="14" t="s">
        <v>16</v>
      </c>
      <c r="Q50" s="14" t="s">
        <v>17</v>
      </c>
      <c r="R50" s="14" t="s">
        <v>18</v>
      </c>
      <c r="S50" s="14" t="s">
        <v>19</v>
      </c>
      <c r="T50" s="14" t="s">
        <v>20</v>
      </c>
      <c r="U50" s="14" t="s">
        <v>21</v>
      </c>
      <c r="V50" s="14" t="s">
        <v>22</v>
      </c>
      <c r="W50" s="14" t="s">
        <v>23</v>
      </c>
      <c r="X50" s="14" t="s">
        <v>24</v>
      </c>
      <c r="Y50" s="31" t="s">
        <v>43</v>
      </c>
      <c r="Z50" s="30" t="s">
        <v>42</v>
      </c>
      <c r="AA50" s="14" t="s">
        <v>26</v>
      </c>
      <c r="AB50" s="14" t="s">
        <v>27</v>
      </c>
      <c r="AC50" s="14" t="s">
        <v>28</v>
      </c>
      <c r="AD50" s="31" t="s">
        <v>44</v>
      </c>
      <c r="AE50" s="30" t="s">
        <v>46</v>
      </c>
      <c r="AF50" s="32" t="s">
        <v>47</v>
      </c>
      <c r="AG50" s="32" t="s">
        <v>48</v>
      </c>
      <c r="AH50" s="32" t="s">
        <v>49</v>
      </c>
    </row>
    <row r="51" spans="1:34" ht="13.5" customHeight="1">
      <c r="A51" s="8">
        <v>16</v>
      </c>
      <c r="B51" s="9"/>
      <c r="C51" s="10"/>
      <c r="D51" s="10"/>
      <c r="E51" s="10"/>
      <c r="F51" s="11"/>
      <c r="G51" s="12"/>
      <c r="H51" s="13" t="str">
        <f t="shared" si="1"/>
        <v/>
      </c>
      <c r="I51" s="13" t="str">
        <f t="shared" si="2"/>
        <v/>
      </c>
      <c r="J51" s="1"/>
      <c r="K51" s="1"/>
      <c r="L51" s="1"/>
      <c r="M51" s="1"/>
      <c r="N51" s="1"/>
      <c r="O51" s="1"/>
      <c r="P51" s="1" t="s">
        <v>20</v>
      </c>
      <c r="Q51" s="1">
        <v>11000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4" ht="13.5" customHeight="1">
      <c r="A52" s="8">
        <f t="shared" si="0"/>
        <v>17</v>
      </c>
      <c r="B52" s="9"/>
      <c r="C52" s="10"/>
      <c r="D52" s="10"/>
      <c r="E52" s="10"/>
      <c r="F52" s="11"/>
      <c r="G52" s="12"/>
      <c r="H52" s="13" t="str">
        <f t="shared" si="1"/>
        <v/>
      </c>
      <c r="I52" s="13" t="str">
        <f t="shared" si="2"/>
        <v/>
      </c>
      <c r="J52" s="1"/>
      <c r="K52" s="1"/>
      <c r="L52" s="1"/>
      <c r="M52" s="1"/>
      <c r="N52" s="1"/>
      <c r="O52" s="1"/>
      <c r="P52" s="1" t="s">
        <v>31</v>
      </c>
      <c r="Q52" s="1">
        <v>15000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4" ht="13.5" customHeight="1">
      <c r="A53" s="8">
        <f t="shared" si="0"/>
        <v>18</v>
      </c>
      <c r="B53" s="9"/>
      <c r="C53" s="10"/>
      <c r="D53" s="10"/>
      <c r="E53" s="10"/>
      <c r="F53" s="11"/>
      <c r="G53" s="12"/>
      <c r="H53" s="13" t="str">
        <f t="shared" si="1"/>
        <v/>
      </c>
      <c r="I53" s="13" t="str">
        <f t="shared" si="2"/>
        <v/>
      </c>
      <c r="J53" s="1"/>
      <c r="K53" s="1"/>
      <c r="L53" s="1"/>
      <c r="M53" s="1"/>
      <c r="N53" s="1"/>
      <c r="O53" s="1"/>
      <c r="P53" s="1" t="s">
        <v>17</v>
      </c>
      <c r="Q53" s="1">
        <v>15000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4" ht="13.5" customHeight="1">
      <c r="A54" s="8">
        <v>17</v>
      </c>
      <c r="B54" s="9"/>
      <c r="C54" s="10"/>
      <c r="D54" s="10"/>
      <c r="E54" s="10"/>
      <c r="F54" s="11"/>
      <c r="G54" s="12"/>
      <c r="H54" s="13" t="str">
        <f t="shared" si="1"/>
        <v/>
      </c>
      <c r="I54" s="13" t="str">
        <f t="shared" si="2"/>
        <v/>
      </c>
      <c r="J54" s="1"/>
      <c r="K54" s="1"/>
      <c r="L54" s="1"/>
      <c r="M54" s="1"/>
      <c r="N54" s="1"/>
      <c r="O54" s="1"/>
      <c r="P54" s="1" t="s">
        <v>16</v>
      </c>
      <c r="Q54" s="1">
        <v>15000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4" ht="13.5" customHeight="1">
      <c r="A55" s="8">
        <f t="shared" si="0"/>
        <v>18</v>
      </c>
      <c r="B55" s="9"/>
      <c r="C55" s="10"/>
      <c r="D55" s="10"/>
      <c r="E55" s="10"/>
      <c r="F55" s="11"/>
      <c r="G55" s="12"/>
      <c r="H55" s="13" t="str">
        <f t="shared" si="1"/>
        <v/>
      </c>
      <c r="I55" s="13" t="str">
        <f t="shared" si="2"/>
        <v/>
      </c>
      <c r="J55" s="1"/>
      <c r="K55" s="1"/>
      <c r="L55" s="1"/>
      <c r="M55" s="1"/>
      <c r="N55" s="1"/>
      <c r="O55" s="1"/>
      <c r="P55" s="1" t="s">
        <v>21</v>
      </c>
      <c r="Q55" s="1">
        <v>11000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4" ht="13.5" customHeight="1">
      <c r="A56" s="8">
        <f t="shared" si="0"/>
        <v>19</v>
      </c>
      <c r="B56" s="9"/>
      <c r="C56" s="10"/>
      <c r="D56" s="10"/>
      <c r="E56" s="10"/>
      <c r="F56" s="11"/>
      <c r="G56" s="12"/>
      <c r="H56" s="13" t="str">
        <f t="shared" si="1"/>
        <v/>
      </c>
      <c r="I56" s="13" t="str">
        <f t="shared" si="2"/>
        <v/>
      </c>
      <c r="J56" s="1"/>
      <c r="K56" s="1"/>
      <c r="L56" s="1"/>
      <c r="M56" s="1"/>
      <c r="N56" s="1"/>
      <c r="O56" s="1"/>
      <c r="P56" s="1" t="s">
        <v>18</v>
      </c>
      <c r="Q56" s="1">
        <v>15000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4" ht="13.5" customHeight="1">
      <c r="A57" s="8">
        <v>18</v>
      </c>
      <c r="B57" s="9"/>
      <c r="C57" s="10"/>
      <c r="D57" s="10"/>
      <c r="E57" s="10"/>
      <c r="F57" s="11"/>
      <c r="G57" s="12"/>
      <c r="H57" s="13" t="str">
        <f t="shared" si="1"/>
        <v/>
      </c>
      <c r="I57" s="13" t="str">
        <f t="shared" si="2"/>
        <v/>
      </c>
      <c r="J57" s="1"/>
      <c r="K57" s="1"/>
      <c r="L57" s="1"/>
      <c r="M57" s="1"/>
      <c r="N57" s="1"/>
      <c r="O57" s="1"/>
      <c r="P57" s="1" t="s">
        <v>22</v>
      </c>
      <c r="Q57" s="1">
        <v>30000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4" ht="13.5" customHeight="1">
      <c r="A58" s="8">
        <f t="shared" si="0"/>
        <v>19</v>
      </c>
      <c r="B58" s="9"/>
      <c r="C58" s="10"/>
      <c r="D58" s="10"/>
      <c r="E58" s="10"/>
      <c r="F58" s="11"/>
      <c r="G58" s="12"/>
      <c r="H58" s="13" t="str">
        <f t="shared" si="1"/>
        <v/>
      </c>
      <c r="I58" s="13" t="str">
        <f t="shared" si="2"/>
        <v/>
      </c>
      <c r="J58" s="1"/>
      <c r="K58" s="1"/>
      <c r="L58" s="1"/>
      <c r="M58" s="1"/>
      <c r="N58" s="1"/>
      <c r="O58" s="1"/>
      <c r="P58" s="1" t="s">
        <v>23</v>
      </c>
      <c r="Q58" s="1">
        <v>30000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4" ht="13.5" customHeight="1">
      <c r="A59" s="8">
        <f t="shared" si="0"/>
        <v>20</v>
      </c>
      <c r="B59" s="9"/>
      <c r="C59" s="10"/>
      <c r="D59" s="10"/>
      <c r="E59" s="10"/>
      <c r="F59" s="11"/>
      <c r="G59" s="12"/>
      <c r="H59" s="13" t="str">
        <f t="shared" si="1"/>
        <v/>
      </c>
      <c r="I59" s="13" t="str">
        <f t="shared" si="2"/>
        <v/>
      </c>
      <c r="J59" s="1"/>
      <c r="K59" s="1"/>
      <c r="L59" s="1"/>
      <c r="M59" s="1"/>
      <c r="N59" s="1"/>
      <c r="O59" s="1"/>
      <c r="P59" s="1" t="s">
        <v>24</v>
      </c>
      <c r="Q59" s="1">
        <v>30000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4" ht="13.5" customHeight="1">
      <c r="A60" s="8">
        <v>19</v>
      </c>
      <c r="B60" s="9"/>
      <c r="C60" s="10"/>
      <c r="D60" s="10"/>
      <c r="E60" s="10"/>
      <c r="F60" s="11"/>
      <c r="G60" s="12"/>
      <c r="H60" s="13" t="str">
        <f t="shared" si="1"/>
        <v/>
      </c>
      <c r="I60" s="13" t="str">
        <f t="shared" si="2"/>
        <v/>
      </c>
      <c r="J60" s="1"/>
      <c r="K60" s="1"/>
      <c r="L60" s="1"/>
      <c r="M60" s="1"/>
      <c r="N60" s="1"/>
      <c r="O60" s="1"/>
      <c r="P60" s="1" t="s">
        <v>45</v>
      </c>
      <c r="Q60" s="1">
        <v>30000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4" ht="13.5" customHeight="1">
      <c r="A61" s="8">
        <f t="shared" si="0"/>
        <v>20</v>
      </c>
      <c r="B61" s="9"/>
      <c r="C61" s="10"/>
      <c r="D61" s="10"/>
      <c r="E61" s="10"/>
      <c r="F61" s="11"/>
      <c r="G61" s="12"/>
      <c r="H61" s="13" t="str">
        <f t="shared" si="1"/>
        <v/>
      </c>
      <c r="I61" s="13" t="str">
        <f t="shared" si="2"/>
        <v/>
      </c>
      <c r="J61" s="1"/>
      <c r="K61" s="1"/>
      <c r="L61" s="1"/>
      <c r="M61" s="1"/>
      <c r="N61" s="1"/>
      <c r="O61" s="1"/>
      <c r="P61" s="1" t="s">
        <v>25</v>
      </c>
      <c r="Q61" s="1">
        <v>30000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4" ht="13.5" customHeight="1">
      <c r="A62" s="8">
        <f t="shared" si="0"/>
        <v>21</v>
      </c>
      <c r="B62" s="9"/>
      <c r="C62" s="10"/>
      <c r="D62" s="10"/>
      <c r="E62" s="10"/>
      <c r="F62" s="11"/>
      <c r="G62" s="12"/>
      <c r="H62" s="13" t="str">
        <f t="shared" si="1"/>
        <v/>
      </c>
      <c r="I62" s="13" t="str">
        <f t="shared" si="2"/>
        <v/>
      </c>
      <c r="J62" s="1"/>
      <c r="K62" s="1"/>
      <c r="L62" s="1"/>
      <c r="M62" s="1"/>
      <c r="N62" s="1"/>
      <c r="O62" s="1"/>
      <c r="P62" s="1" t="s">
        <v>26</v>
      </c>
      <c r="Q62" s="1">
        <v>30000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4" ht="13.5" customHeight="1">
      <c r="A63" s="8">
        <v>20</v>
      </c>
      <c r="B63" s="9"/>
      <c r="C63" s="10"/>
      <c r="D63" s="10"/>
      <c r="E63" s="10"/>
      <c r="F63" s="11"/>
      <c r="G63" s="12"/>
      <c r="H63" s="13" t="str">
        <f t="shared" si="1"/>
        <v/>
      </c>
      <c r="I63" s="13" t="str">
        <f t="shared" si="2"/>
        <v/>
      </c>
      <c r="J63" s="1"/>
      <c r="K63" s="1"/>
      <c r="L63" s="1"/>
      <c r="M63" s="1"/>
      <c r="N63" s="1"/>
      <c r="O63" s="1"/>
      <c r="P63" s="1" t="s">
        <v>27</v>
      </c>
      <c r="Q63" s="1">
        <v>30000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4" ht="13.5" customHeight="1">
      <c r="A64" s="8">
        <f t="shared" si="0"/>
        <v>21</v>
      </c>
      <c r="B64" s="9"/>
      <c r="C64" s="10"/>
      <c r="D64" s="10"/>
      <c r="E64" s="10"/>
      <c r="F64" s="11"/>
      <c r="G64" s="12"/>
      <c r="H64" s="13" t="str">
        <f t="shared" si="1"/>
        <v/>
      </c>
      <c r="I64" s="13" t="str">
        <f t="shared" si="2"/>
        <v/>
      </c>
      <c r="J64" s="1"/>
      <c r="K64" s="1"/>
      <c r="L64" s="1"/>
      <c r="M64" s="1"/>
      <c r="N64" s="1"/>
      <c r="O64" s="1"/>
      <c r="P64" s="1" t="s">
        <v>28</v>
      </c>
      <c r="Q64" s="1">
        <v>30000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3.5" customHeight="1">
      <c r="A65" s="8">
        <f t="shared" si="0"/>
        <v>22</v>
      </c>
      <c r="B65" s="9"/>
      <c r="C65" s="10"/>
      <c r="D65" s="10"/>
      <c r="E65" s="10"/>
      <c r="F65" s="11"/>
      <c r="G65" s="12"/>
      <c r="H65" s="13" t="str">
        <f t="shared" si="1"/>
        <v/>
      </c>
      <c r="I65" s="13" t="str">
        <f t="shared" si="2"/>
        <v/>
      </c>
      <c r="J65" s="1"/>
      <c r="K65" s="1"/>
      <c r="L65" s="1"/>
      <c r="M65" s="1"/>
      <c r="N65" s="1"/>
      <c r="O65" s="1"/>
      <c r="P65" s="1" t="s">
        <v>29</v>
      </c>
      <c r="Q65" s="1">
        <v>30000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3.5" customHeight="1">
      <c r="A66" s="8">
        <v>21</v>
      </c>
      <c r="B66" s="9"/>
      <c r="C66" s="10"/>
      <c r="D66" s="10"/>
      <c r="E66" s="10"/>
      <c r="F66" s="11"/>
      <c r="G66" s="12"/>
      <c r="H66" s="13" t="str">
        <f t="shared" si="1"/>
        <v/>
      </c>
      <c r="I66" s="13" t="str">
        <f t="shared" si="2"/>
        <v/>
      </c>
      <c r="J66" s="1"/>
      <c r="K66" s="1"/>
      <c r="L66" s="1"/>
      <c r="M66" s="1"/>
      <c r="N66" s="1"/>
      <c r="O66" s="1"/>
      <c r="P66" s="1" t="s">
        <v>30</v>
      </c>
      <c r="Q66" s="1">
        <v>30000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3.5" customHeight="1">
      <c r="A67" s="8">
        <f t="shared" si="0"/>
        <v>22</v>
      </c>
      <c r="B67" s="9"/>
      <c r="C67" s="10"/>
      <c r="D67" s="10"/>
      <c r="E67" s="10"/>
      <c r="F67" s="11"/>
      <c r="G67" s="12"/>
      <c r="H67" s="13" t="str">
        <f t="shared" si="1"/>
        <v/>
      </c>
      <c r="I67" s="13" t="str">
        <f t="shared" si="2"/>
        <v/>
      </c>
      <c r="J67" s="1"/>
      <c r="K67" s="1"/>
      <c r="L67" s="1"/>
      <c r="M67" s="1"/>
      <c r="N67" s="1"/>
      <c r="O67" s="1"/>
      <c r="P67" s="1" t="s">
        <v>50</v>
      </c>
      <c r="Q67" s="33">
        <v>10000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3.5" customHeight="1">
      <c r="A68" s="8">
        <f t="shared" si="0"/>
        <v>23</v>
      </c>
      <c r="B68" s="9"/>
      <c r="C68" s="10"/>
      <c r="D68" s="10"/>
      <c r="E68" s="10"/>
      <c r="F68" s="11"/>
      <c r="G68" s="12"/>
      <c r="H68" s="13" t="str">
        <f t="shared" si="1"/>
        <v/>
      </c>
      <c r="I68" s="13" t="str">
        <f t="shared" si="2"/>
        <v/>
      </c>
      <c r="J68" s="1"/>
      <c r="K68" s="1"/>
      <c r="L68" s="1"/>
      <c r="M68" s="1"/>
      <c r="N68" s="1"/>
      <c r="O68" s="1"/>
      <c r="P68" s="1" t="s">
        <v>51</v>
      </c>
      <c r="Q68" s="33">
        <v>10000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3.5" customHeight="1">
      <c r="A69" s="8">
        <v>22</v>
      </c>
      <c r="B69" s="9"/>
      <c r="C69" s="10"/>
      <c r="D69" s="10"/>
      <c r="E69" s="10"/>
      <c r="F69" s="11"/>
      <c r="G69" s="12"/>
      <c r="H69" s="13" t="str">
        <f t="shared" si="1"/>
        <v/>
      </c>
      <c r="I69" s="13" t="str">
        <f t="shared" si="2"/>
        <v/>
      </c>
      <c r="J69" s="1"/>
      <c r="K69" s="1"/>
      <c r="L69" s="1"/>
      <c r="M69" s="1"/>
      <c r="N69" s="1"/>
      <c r="O69" s="1"/>
      <c r="P69" s="1" t="s">
        <v>52</v>
      </c>
      <c r="Q69" s="33">
        <v>10000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3.5" customHeight="1">
      <c r="A70" s="8">
        <f t="shared" si="0"/>
        <v>23</v>
      </c>
      <c r="B70" s="9"/>
      <c r="C70" s="10"/>
      <c r="D70" s="10"/>
      <c r="E70" s="10"/>
      <c r="F70" s="11"/>
      <c r="G70" s="12"/>
      <c r="H70" s="13" t="str">
        <f t="shared" si="1"/>
        <v/>
      </c>
      <c r="I70" s="13" t="str">
        <f t="shared" ref="I70:I76" si="3">IFERROR(IF(H70=30000, 30000, IF(H70=10000, 10000, G70*H70)), "")</f>
        <v/>
      </c>
      <c r="J70" s="1"/>
      <c r="K70" s="1"/>
      <c r="L70" s="1"/>
      <c r="M70" s="1"/>
      <c r="N70" s="1"/>
      <c r="O70" s="1"/>
      <c r="P70" s="1" t="s">
        <v>53</v>
      </c>
      <c r="Q70" s="33">
        <v>10000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3.5" customHeight="1">
      <c r="A71" s="8">
        <f t="shared" si="0"/>
        <v>24</v>
      </c>
      <c r="B71" s="9"/>
      <c r="C71" s="10"/>
      <c r="D71" s="10"/>
      <c r="E71" s="10"/>
      <c r="F71" s="11"/>
      <c r="G71" s="12"/>
      <c r="H71" s="13" t="str">
        <f t="shared" ref="H71:H76" si="4">IFERROR(VLOOKUP(F71,$P$51:$Q$70,2,FALSE),"")</f>
        <v/>
      </c>
      <c r="I71" s="13" t="str">
        <f t="shared" si="3"/>
        <v/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3.5" customHeight="1">
      <c r="A72" s="8">
        <v>23</v>
      </c>
      <c r="B72" s="9"/>
      <c r="C72" s="10"/>
      <c r="D72" s="10"/>
      <c r="E72" s="10"/>
      <c r="F72" s="11"/>
      <c r="G72" s="12"/>
      <c r="H72" s="13" t="str">
        <f t="shared" si="4"/>
        <v/>
      </c>
      <c r="I72" s="13" t="str">
        <f t="shared" si="3"/>
        <v/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3.5" customHeight="1">
      <c r="A73" s="8">
        <f t="shared" si="0"/>
        <v>24</v>
      </c>
      <c r="B73" s="9"/>
      <c r="C73" s="10"/>
      <c r="D73" s="10"/>
      <c r="E73" s="10"/>
      <c r="F73" s="11"/>
      <c r="G73" s="12"/>
      <c r="H73" s="13" t="str">
        <f t="shared" si="4"/>
        <v/>
      </c>
      <c r="I73" s="13" t="str">
        <f t="shared" si="3"/>
        <v/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3.5" customHeight="1">
      <c r="A74" s="8">
        <f t="shared" si="0"/>
        <v>25</v>
      </c>
      <c r="B74" s="9"/>
      <c r="C74" s="10"/>
      <c r="D74" s="10"/>
      <c r="E74" s="10"/>
      <c r="F74" s="11"/>
      <c r="G74" s="12"/>
      <c r="H74" s="13" t="str">
        <f t="shared" si="4"/>
        <v/>
      </c>
      <c r="I74" s="13" t="str">
        <f t="shared" si="3"/>
        <v/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3.5" customHeight="1">
      <c r="A75" s="8">
        <v>24</v>
      </c>
      <c r="B75" s="9"/>
      <c r="C75" s="10"/>
      <c r="D75" s="10"/>
      <c r="E75" s="10"/>
      <c r="F75" s="11"/>
      <c r="G75" s="12"/>
      <c r="H75" s="13" t="str">
        <f t="shared" si="4"/>
        <v/>
      </c>
      <c r="I75" s="13" t="str">
        <f t="shared" si="3"/>
        <v/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3.5" customHeight="1">
      <c r="A76" s="8">
        <f t="shared" si="0"/>
        <v>25</v>
      </c>
      <c r="B76" s="9"/>
      <c r="C76" s="10"/>
      <c r="D76" s="10"/>
      <c r="E76" s="10"/>
      <c r="F76" s="11"/>
      <c r="G76" s="12"/>
      <c r="H76" s="13" t="str">
        <f t="shared" si="4"/>
        <v/>
      </c>
      <c r="I76" s="13" t="str">
        <f t="shared" si="3"/>
        <v/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  <row r="991" spans="1:31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</row>
    <row r="992" spans="1:31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</row>
    <row r="993" spans="1:31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</row>
    <row r="994" spans="1:31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</row>
    <row r="995" spans="1:31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</row>
    <row r="996" spans="1:31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</row>
    <row r="997" spans="1:31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</row>
    <row r="998" spans="1:31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</row>
    <row r="999" spans="1:31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</row>
    <row r="1000" spans="1:31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3.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</row>
  </sheetData>
  <mergeCells count="3">
    <mergeCell ref="A2:J2"/>
    <mergeCell ref="A3:B3"/>
    <mergeCell ref="C3:E3"/>
  </mergeCells>
  <phoneticPr fontId="9"/>
  <dataValidations count="2">
    <dataValidation type="list" allowBlank="1" showErrorMessage="1" sqref="F6:F76" xr:uid="{AD14B70A-C266-4A80-9D49-58357A018871}">
      <formula1>$P$50:$AH$50</formula1>
    </dataValidation>
    <dataValidation type="list" allowBlank="1" showErrorMessage="1" sqref="C6:C76" xr:uid="{AF00BC7A-A6D1-4DCA-B0AA-455B11BEC6DF}">
      <formula1>$P$49:$T$49</formula1>
    </dataValidation>
  </dataValidations>
  <pageMargins left="0.70866141732283472" right="0.70866141732283472" top="0.74803149606299213" bottom="0.51181102362204722" header="0" footer="0"/>
  <pageSetup paperSize="9" scale="9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0"/>
  <sheetViews>
    <sheetView workbookViewId="0"/>
  </sheetViews>
  <sheetFormatPr defaultColWidth="14.453125" defaultRowHeight="15" customHeight="1"/>
  <cols>
    <col min="1" max="1" width="5.08984375" customWidth="1"/>
    <col min="2" max="2" width="17" customWidth="1"/>
    <col min="3" max="3" width="12.81640625" customWidth="1"/>
    <col min="4" max="4" width="17.08984375" customWidth="1"/>
    <col min="5" max="5" width="15.81640625" customWidth="1"/>
    <col min="6" max="6" width="14" customWidth="1"/>
    <col min="7" max="7" width="7.26953125" customWidth="1"/>
    <col min="8" max="8" width="23.08984375" customWidth="1"/>
    <col min="9" max="9" width="13.81640625" customWidth="1"/>
    <col min="10" max="10" width="5.453125" customWidth="1"/>
    <col min="11" max="27" width="2.453125" customWidth="1"/>
    <col min="28" max="28" width="19.08984375" customWidth="1"/>
    <col min="29" max="30" width="2.453125" customWidth="1"/>
  </cols>
  <sheetData>
    <row r="1" spans="1:30" ht="21" customHeight="1">
      <c r="A1" s="1" t="s">
        <v>6</v>
      </c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36" customHeight="1">
      <c r="A2" s="23" t="s">
        <v>40</v>
      </c>
      <c r="B2" s="22"/>
      <c r="C2" s="22"/>
      <c r="D2" s="22"/>
      <c r="E2" s="22"/>
      <c r="F2" s="22"/>
      <c r="G2" s="22"/>
      <c r="H2" s="22"/>
      <c r="I2" s="22"/>
      <c r="J2" s="2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27" customHeight="1">
      <c r="A3" s="24" t="s">
        <v>0</v>
      </c>
      <c r="B3" s="21"/>
      <c r="C3" s="28" t="s">
        <v>32</v>
      </c>
      <c r="D3" s="26"/>
      <c r="E3" s="27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1" customHeight="1">
      <c r="A4" s="1"/>
      <c r="B4" s="1"/>
      <c r="C4" s="1"/>
      <c r="D4" s="1"/>
      <c r="E4" s="1"/>
      <c r="F4" s="1"/>
      <c r="G4" s="1"/>
      <c r="H4" s="3" t="s">
        <v>41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3.5" customHeight="1">
      <c r="A5" s="4"/>
      <c r="B5" s="5" t="s">
        <v>8</v>
      </c>
      <c r="C5" s="6" t="s">
        <v>2</v>
      </c>
      <c r="D5" s="7" t="s">
        <v>3</v>
      </c>
      <c r="E5" s="6" t="s">
        <v>4</v>
      </c>
      <c r="F5" s="6" t="s">
        <v>5</v>
      </c>
      <c r="G5" s="6" t="s">
        <v>9</v>
      </c>
      <c r="H5" s="7" t="s">
        <v>10</v>
      </c>
      <c r="I5" s="7" t="s">
        <v>11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27.75" customHeight="1">
      <c r="A6" s="8">
        <v>1</v>
      </c>
      <c r="B6" s="15">
        <v>1234567890</v>
      </c>
      <c r="C6" s="16" t="s">
        <v>12</v>
      </c>
      <c r="D6" s="16" t="s">
        <v>33</v>
      </c>
      <c r="E6" s="16" t="s">
        <v>34</v>
      </c>
      <c r="F6" s="17" t="s">
        <v>28</v>
      </c>
      <c r="G6" s="18"/>
      <c r="H6" s="13">
        <f>IFERROR(VLOOKUP(F6,$P$51:$Q$70,2,FALSE),"")</f>
        <v>30000</v>
      </c>
      <c r="I6" s="13">
        <f>IFERROR(IF(H6=30000, 30000, IF(H6=10000, 10000, G6*H6)), "")</f>
        <v>30000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27.75" customHeight="1">
      <c r="A7" s="8">
        <f t="shared" ref="A7:A75" si="0">A6+1</f>
        <v>2</v>
      </c>
      <c r="B7" s="9"/>
      <c r="C7" s="10"/>
      <c r="D7" s="10"/>
      <c r="E7" s="10"/>
      <c r="F7" s="11"/>
      <c r="G7" s="12"/>
      <c r="H7" s="13" t="str">
        <f t="shared" ref="H7:H70" si="1">IFERROR(VLOOKUP(F7,$P$51:$Q$70,2,FALSE),"")</f>
        <v/>
      </c>
      <c r="I7" s="13" t="str">
        <f t="shared" ref="I7:I70" si="2">IFERROR(IF(H7=30000, 30000, IF(H7=10000, 10000, G7*H7)), "")</f>
        <v/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27.75" customHeight="1">
      <c r="A8" s="8">
        <f t="shared" si="0"/>
        <v>3</v>
      </c>
      <c r="B8" s="9"/>
      <c r="C8" s="10"/>
      <c r="D8" s="10"/>
      <c r="E8" s="10"/>
      <c r="F8" s="11"/>
      <c r="G8" s="12"/>
      <c r="H8" s="13" t="str">
        <f t="shared" si="1"/>
        <v/>
      </c>
      <c r="I8" s="13" t="str">
        <f t="shared" si="2"/>
        <v/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7.75" customHeight="1">
      <c r="A9" s="8">
        <f t="shared" si="0"/>
        <v>4</v>
      </c>
      <c r="B9" s="9"/>
      <c r="C9" s="10"/>
      <c r="D9" s="10"/>
      <c r="E9" s="10"/>
      <c r="F9" s="11"/>
      <c r="G9" s="12"/>
      <c r="H9" s="13" t="str">
        <f t="shared" si="1"/>
        <v/>
      </c>
      <c r="I9" s="13" t="str">
        <f t="shared" si="2"/>
        <v/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27.75" customHeight="1">
      <c r="A10" s="8">
        <f t="shared" si="0"/>
        <v>5</v>
      </c>
      <c r="B10" s="9"/>
      <c r="C10" s="10"/>
      <c r="D10" s="10"/>
      <c r="E10" s="10"/>
      <c r="F10" s="11"/>
      <c r="G10" s="12"/>
      <c r="H10" s="13" t="str">
        <f t="shared" si="1"/>
        <v/>
      </c>
      <c r="I10" s="13" t="str">
        <f t="shared" si="2"/>
        <v/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7.75" customHeight="1">
      <c r="A11" s="8">
        <f t="shared" si="0"/>
        <v>6</v>
      </c>
      <c r="B11" s="9"/>
      <c r="C11" s="10"/>
      <c r="D11" s="10"/>
      <c r="E11" s="10"/>
      <c r="F11" s="11"/>
      <c r="G11" s="12"/>
      <c r="H11" s="13" t="str">
        <f t="shared" si="1"/>
        <v/>
      </c>
      <c r="I11" s="13" t="str">
        <f t="shared" si="2"/>
        <v/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27.75" customHeight="1">
      <c r="A12" s="8">
        <f t="shared" si="0"/>
        <v>7</v>
      </c>
      <c r="B12" s="9"/>
      <c r="C12" s="10"/>
      <c r="D12" s="10"/>
      <c r="E12" s="10"/>
      <c r="F12" s="11"/>
      <c r="G12" s="12"/>
      <c r="H12" s="13" t="str">
        <f t="shared" si="1"/>
        <v/>
      </c>
      <c r="I12" s="13" t="str">
        <f t="shared" si="2"/>
        <v/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27.75" customHeight="1">
      <c r="A13" s="8">
        <f t="shared" si="0"/>
        <v>8</v>
      </c>
      <c r="B13" s="9"/>
      <c r="C13" s="10"/>
      <c r="D13" s="10"/>
      <c r="E13" s="10"/>
      <c r="F13" s="11"/>
      <c r="G13" s="12"/>
      <c r="H13" s="13" t="str">
        <f t="shared" si="1"/>
        <v/>
      </c>
      <c r="I13" s="13" t="str">
        <f t="shared" si="2"/>
        <v/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27.75" customHeight="1">
      <c r="A14" s="8">
        <f t="shared" si="0"/>
        <v>9</v>
      </c>
      <c r="B14" s="9"/>
      <c r="C14" s="10"/>
      <c r="D14" s="10"/>
      <c r="E14" s="10"/>
      <c r="F14" s="11"/>
      <c r="G14" s="12"/>
      <c r="H14" s="13" t="str">
        <f t="shared" si="1"/>
        <v/>
      </c>
      <c r="I14" s="13" t="str">
        <f t="shared" si="2"/>
        <v/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27.75" customHeight="1">
      <c r="A15" s="8">
        <f t="shared" si="0"/>
        <v>10</v>
      </c>
      <c r="B15" s="9"/>
      <c r="C15" s="10"/>
      <c r="D15" s="10"/>
      <c r="E15" s="10"/>
      <c r="F15" s="11"/>
      <c r="G15" s="12"/>
      <c r="H15" s="13" t="str">
        <f t="shared" si="1"/>
        <v/>
      </c>
      <c r="I15" s="13" t="str">
        <f t="shared" si="2"/>
        <v/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27.75" customHeight="1">
      <c r="A16" s="8">
        <f t="shared" si="0"/>
        <v>11</v>
      </c>
      <c r="B16" s="9"/>
      <c r="C16" s="10"/>
      <c r="D16" s="10"/>
      <c r="E16" s="10"/>
      <c r="F16" s="11"/>
      <c r="G16" s="12"/>
      <c r="H16" s="13" t="str">
        <f t="shared" si="1"/>
        <v/>
      </c>
      <c r="I16" s="13" t="str">
        <f t="shared" si="2"/>
        <v/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27.75" customHeight="1">
      <c r="A17" s="8">
        <f t="shared" si="0"/>
        <v>12</v>
      </c>
      <c r="B17" s="9"/>
      <c r="C17" s="10"/>
      <c r="D17" s="10"/>
      <c r="E17" s="10"/>
      <c r="F17" s="11"/>
      <c r="G17" s="12"/>
      <c r="H17" s="13" t="str">
        <f t="shared" si="1"/>
        <v/>
      </c>
      <c r="I17" s="13" t="str">
        <f t="shared" si="2"/>
        <v/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27.75" customHeight="1">
      <c r="A18" s="8">
        <f t="shared" si="0"/>
        <v>13</v>
      </c>
      <c r="B18" s="9"/>
      <c r="C18" s="10"/>
      <c r="D18" s="10"/>
      <c r="E18" s="10"/>
      <c r="F18" s="11"/>
      <c r="G18" s="12"/>
      <c r="H18" s="13" t="str">
        <f t="shared" si="1"/>
        <v/>
      </c>
      <c r="I18" s="13" t="str">
        <f t="shared" si="2"/>
        <v/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27.75" customHeight="1">
      <c r="A19" s="8">
        <f t="shared" si="0"/>
        <v>14</v>
      </c>
      <c r="B19" s="9"/>
      <c r="C19" s="10"/>
      <c r="D19" s="10"/>
      <c r="E19" s="10"/>
      <c r="F19" s="11"/>
      <c r="G19" s="12"/>
      <c r="H19" s="13" t="str">
        <f t="shared" si="1"/>
        <v/>
      </c>
      <c r="I19" s="13" t="str">
        <f t="shared" si="2"/>
        <v/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27.75" customHeight="1">
      <c r="A20" s="8">
        <f t="shared" si="0"/>
        <v>15</v>
      </c>
      <c r="B20" s="9"/>
      <c r="C20" s="10"/>
      <c r="D20" s="10"/>
      <c r="E20" s="10"/>
      <c r="F20" s="11"/>
      <c r="G20" s="12"/>
      <c r="H20" s="13" t="str">
        <f t="shared" si="1"/>
        <v/>
      </c>
      <c r="I20" s="13" t="str">
        <f t="shared" si="2"/>
        <v/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27.75" customHeight="1">
      <c r="A21" s="8">
        <f t="shared" si="0"/>
        <v>16</v>
      </c>
      <c r="B21" s="9"/>
      <c r="C21" s="10"/>
      <c r="D21" s="10"/>
      <c r="E21" s="10"/>
      <c r="F21" s="11"/>
      <c r="G21" s="12"/>
      <c r="H21" s="13" t="str">
        <f t="shared" si="1"/>
        <v/>
      </c>
      <c r="I21" s="13" t="str">
        <f t="shared" si="2"/>
        <v/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27.75" customHeight="1">
      <c r="A22" s="8">
        <f t="shared" si="0"/>
        <v>17</v>
      </c>
      <c r="B22" s="9"/>
      <c r="C22" s="10"/>
      <c r="D22" s="10"/>
      <c r="E22" s="10"/>
      <c r="F22" s="11"/>
      <c r="G22" s="12"/>
      <c r="H22" s="13" t="str">
        <f t="shared" si="1"/>
        <v/>
      </c>
      <c r="I22" s="13" t="str">
        <f t="shared" si="2"/>
        <v/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27.75" customHeight="1">
      <c r="A23" s="8">
        <f t="shared" si="0"/>
        <v>18</v>
      </c>
      <c r="B23" s="9"/>
      <c r="C23" s="10"/>
      <c r="D23" s="10"/>
      <c r="E23" s="10"/>
      <c r="F23" s="11"/>
      <c r="G23" s="12"/>
      <c r="H23" s="13" t="str">
        <f t="shared" si="1"/>
        <v/>
      </c>
      <c r="I23" s="13" t="str">
        <f t="shared" si="2"/>
        <v/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27.75" customHeight="1">
      <c r="A24" s="8">
        <f t="shared" si="0"/>
        <v>19</v>
      </c>
      <c r="B24" s="9"/>
      <c r="C24" s="10"/>
      <c r="D24" s="10"/>
      <c r="E24" s="10"/>
      <c r="F24" s="11"/>
      <c r="G24" s="12"/>
      <c r="H24" s="13" t="str">
        <f t="shared" si="1"/>
        <v/>
      </c>
      <c r="I24" s="13" t="str">
        <f t="shared" si="2"/>
        <v/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27.75" customHeight="1">
      <c r="A25" s="8">
        <f t="shared" si="0"/>
        <v>20</v>
      </c>
      <c r="B25" s="9"/>
      <c r="C25" s="10"/>
      <c r="D25" s="10"/>
      <c r="E25" s="10"/>
      <c r="F25" s="11"/>
      <c r="G25" s="12"/>
      <c r="H25" s="13" t="str">
        <f t="shared" si="1"/>
        <v/>
      </c>
      <c r="I25" s="13" t="str">
        <f t="shared" si="2"/>
        <v/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27.75" customHeight="1">
      <c r="A26" s="8">
        <f t="shared" si="0"/>
        <v>21</v>
      </c>
      <c r="B26" s="9"/>
      <c r="C26" s="10"/>
      <c r="D26" s="10"/>
      <c r="E26" s="10"/>
      <c r="F26" s="11"/>
      <c r="G26" s="12"/>
      <c r="H26" s="13" t="str">
        <f t="shared" si="1"/>
        <v/>
      </c>
      <c r="I26" s="13" t="str">
        <f t="shared" si="2"/>
        <v/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27.75" customHeight="1">
      <c r="A27" s="8">
        <f t="shared" si="0"/>
        <v>22</v>
      </c>
      <c r="B27" s="9"/>
      <c r="C27" s="10"/>
      <c r="D27" s="10"/>
      <c r="E27" s="10"/>
      <c r="F27" s="11"/>
      <c r="G27" s="12"/>
      <c r="H27" s="13" t="str">
        <f t="shared" si="1"/>
        <v/>
      </c>
      <c r="I27" s="13" t="str">
        <f t="shared" si="2"/>
        <v/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27.75" customHeight="1">
      <c r="A28" s="8">
        <f t="shared" si="0"/>
        <v>23</v>
      </c>
      <c r="B28" s="9"/>
      <c r="C28" s="10"/>
      <c r="D28" s="10"/>
      <c r="E28" s="10"/>
      <c r="F28" s="11"/>
      <c r="G28" s="12"/>
      <c r="H28" s="13" t="str">
        <f t="shared" si="1"/>
        <v/>
      </c>
      <c r="I28" s="13" t="str">
        <f t="shared" si="2"/>
        <v/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3.5" customHeight="1">
      <c r="A29" s="8">
        <f t="shared" si="0"/>
        <v>24</v>
      </c>
      <c r="B29" s="9"/>
      <c r="C29" s="10"/>
      <c r="D29" s="10"/>
      <c r="E29" s="10"/>
      <c r="F29" s="11"/>
      <c r="G29" s="12"/>
      <c r="H29" s="13" t="str">
        <f t="shared" si="1"/>
        <v/>
      </c>
      <c r="I29" s="13" t="str">
        <f t="shared" si="2"/>
        <v/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3.5" customHeight="1">
      <c r="A30" s="8">
        <f t="shared" si="0"/>
        <v>25</v>
      </c>
      <c r="B30" s="9"/>
      <c r="C30" s="10"/>
      <c r="D30" s="10"/>
      <c r="E30" s="10"/>
      <c r="F30" s="11"/>
      <c r="G30" s="12"/>
      <c r="H30" s="13" t="str">
        <f t="shared" si="1"/>
        <v/>
      </c>
      <c r="I30" s="13" t="str">
        <f t="shared" si="2"/>
        <v/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3.5" customHeight="1">
      <c r="A31" s="8">
        <f t="shared" si="0"/>
        <v>26</v>
      </c>
      <c r="B31" s="9"/>
      <c r="C31" s="10"/>
      <c r="D31" s="10"/>
      <c r="E31" s="10"/>
      <c r="F31" s="11"/>
      <c r="G31" s="12"/>
      <c r="H31" s="13" t="str">
        <f t="shared" si="1"/>
        <v/>
      </c>
      <c r="I31" s="13" t="str">
        <f t="shared" si="2"/>
        <v/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3.5" customHeight="1">
      <c r="A32" s="8">
        <f t="shared" si="0"/>
        <v>27</v>
      </c>
      <c r="B32" s="9"/>
      <c r="C32" s="10"/>
      <c r="D32" s="10"/>
      <c r="E32" s="10"/>
      <c r="F32" s="11"/>
      <c r="G32" s="12"/>
      <c r="H32" s="13" t="str">
        <f t="shared" si="1"/>
        <v/>
      </c>
      <c r="I32" s="13" t="str">
        <f t="shared" si="2"/>
        <v/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3.5" customHeight="1">
      <c r="A33" s="8">
        <f t="shared" si="0"/>
        <v>28</v>
      </c>
      <c r="B33" s="9"/>
      <c r="C33" s="10"/>
      <c r="D33" s="10"/>
      <c r="E33" s="10"/>
      <c r="F33" s="11"/>
      <c r="G33" s="12"/>
      <c r="H33" s="13" t="str">
        <f t="shared" si="1"/>
        <v/>
      </c>
      <c r="I33" s="13" t="str">
        <f t="shared" si="2"/>
        <v/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3.5" customHeight="1">
      <c r="A34" s="8">
        <f t="shared" si="0"/>
        <v>29</v>
      </c>
      <c r="B34" s="9"/>
      <c r="C34" s="10"/>
      <c r="D34" s="10"/>
      <c r="E34" s="10"/>
      <c r="F34" s="11"/>
      <c r="G34" s="12"/>
      <c r="H34" s="13" t="str">
        <f t="shared" si="1"/>
        <v/>
      </c>
      <c r="I34" s="13" t="str">
        <f t="shared" si="2"/>
        <v/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3.5" customHeight="1">
      <c r="A35" s="8">
        <f t="shared" si="0"/>
        <v>30</v>
      </c>
      <c r="B35" s="9"/>
      <c r="C35" s="10"/>
      <c r="D35" s="10"/>
      <c r="E35" s="10"/>
      <c r="F35" s="11"/>
      <c r="G35" s="12"/>
      <c r="H35" s="13" t="str">
        <f t="shared" si="1"/>
        <v/>
      </c>
      <c r="I35" s="13" t="str">
        <f t="shared" si="2"/>
        <v/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3.5" customHeight="1">
      <c r="A36" s="8">
        <f t="shared" si="0"/>
        <v>31</v>
      </c>
      <c r="B36" s="9"/>
      <c r="C36" s="10"/>
      <c r="D36" s="10"/>
      <c r="E36" s="10"/>
      <c r="F36" s="11"/>
      <c r="G36" s="12"/>
      <c r="H36" s="13" t="str">
        <f t="shared" si="1"/>
        <v/>
      </c>
      <c r="I36" s="13" t="str">
        <f t="shared" si="2"/>
        <v/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3.5" customHeight="1">
      <c r="A37" s="8">
        <f t="shared" si="0"/>
        <v>32</v>
      </c>
      <c r="B37" s="9"/>
      <c r="C37" s="10"/>
      <c r="D37" s="10"/>
      <c r="E37" s="10"/>
      <c r="F37" s="11"/>
      <c r="G37" s="12"/>
      <c r="H37" s="13" t="str">
        <f t="shared" si="1"/>
        <v/>
      </c>
      <c r="I37" s="13" t="str">
        <f t="shared" si="2"/>
        <v/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3.5" customHeight="1">
      <c r="A38" s="8">
        <f t="shared" si="0"/>
        <v>33</v>
      </c>
      <c r="B38" s="9"/>
      <c r="C38" s="10"/>
      <c r="D38" s="10"/>
      <c r="E38" s="10"/>
      <c r="F38" s="11"/>
      <c r="G38" s="12"/>
      <c r="H38" s="13" t="str">
        <f t="shared" si="1"/>
        <v/>
      </c>
      <c r="I38" s="13" t="str">
        <f t="shared" si="2"/>
        <v/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3.5" customHeight="1">
      <c r="A39" s="8">
        <f t="shared" si="0"/>
        <v>34</v>
      </c>
      <c r="B39" s="9"/>
      <c r="C39" s="10"/>
      <c r="D39" s="10"/>
      <c r="E39" s="10"/>
      <c r="F39" s="11"/>
      <c r="G39" s="12"/>
      <c r="H39" s="13" t="str">
        <f t="shared" si="1"/>
        <v/>
      </c>
      <c r="I39" s="13" t="str">
        <f t="shared" si="2"/>
        <v/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3.5" customHeight="1">
      <c r="A40" s="8">
        <f t="shared" si="0"/>
        <v>35</v>
      </c>
      <c r="B40" s="9"/>
      <c r="C40" s="10"/>
      <c r="D40" s="10"/>
      <c r="E40" s="10"/>
      <c r="F40" s="11"/>
      <c r="G40" s="12"/>
      <c r="H40" s="13" t="str">
        <f t="shared" si="1"/>
        <v/>
      </c>
      <c r="I40" s="13" t="str">
        <f t="shared" si="2"/>
        <v/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3.5" customHeight="1">
      <c r="A41" s="8">
        <f t="shared" si="0"/>
        <v>36</v>
      </c>
      <c r="B41" s="9"/>
      <c r="C41" s="10"/>
      <c r="D41" s="10"/>
      <c r="E41" s="10"/>
      <c r="F41" s="11"/>
      <c r="G41" s="12"/>
      <c r="H41" s="13" t="str">
        <f t="shared" si="1"/>
        <v/>
      </c>
      <c r="I41" s="13" t="str">
        <f t="shared" si="2"/>
        <v/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3.5" customHeight="1">
      <c r="A42" s="8">
        <f t="shared" si="0"/>
        <v>37</v>
      </c>
      <c r="B42" s="9"/>
      <c r="C42" s="10"/>
      <c r="D42" s="10"/>
      <c r="E42" s="10"/>
      <c r="F42" s="11"/>
      <c r="G42" s="12"/>
      <c r="H42" s="13" t="str">
        <f t="shared" si="1"/>
        <v/>
      </c>
      <c r="I42" s="13" t="str">
        <f t="shared" si="2"/>
        <v/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3.5" customHeight="1">
      <c r="A43" s="8">
        <f t="shared" si="0"/>
        <v>38</v>
      </c>
      <c r="B43" s="9"/>
      <c r="C43" s="10"/>
      <c r="D43" s="10"/>
      <c r="E43" s="10"/>
      <c r="F43" s="11"/>
      <c r="G43" s="12"/>
      <c r="H43" s="13" t="str">
        <f t="shared" si="1"/>
        <v/>
      </c>
      <c r="I43" s="13" t="str">
        <f t="shared" si="2"/>
        <v/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3.5" customHeight="1">
      <c r="A44" s="8">
        <f t="shared" si="0"/>
        <v>39</v>
      </c>
      <c r="B44" s="9"/>
      <c r="C44" s="10"/>
      <c r="D44" s="10"/>
      <c r="E44" s="10"/>
      <c r="F44" s="11"/>
      <c r="G44" s="12"/>
      <c r="H44" s="13" t="str">
        <f t="shared" si="1"/>
        <v/>
      </c>
      <c r="I44" s="13" t="str">
        <f t="shared" si="2"/>
        <v/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3.5" customHeight="1">
      <c r="A45" s="8">
        <f t="shared" si="0"/>
        <v>40</v>
      </c>
      <c r="B45" s="9"/>
      <c r="C45" s="10"/>
      <c r="D45" s="10"/>
      <c r="E45" s="10"/>
      <c r="F45" s="11"/>
      <c r="G45" s="12"/>
      <c r="H45" s="13" t="str">
        <f t="shared" si="1"/>
        <v/>
      </c>
      <c r="I45" s="13" t="str">
        <f t="shared" si="2"/>
        <v/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3.5" customHeight="1">
      <c r="A46" s="8">
        <f t="shared" si="0"/>
        <v>41</v>
      </c>
      <c r="B46" s="9"/>
      <c r="C46" s="10"/>
      <c r="D46" s="10"/>
      <c r="E46" s="10"/>
      <c r="F46" s="11"/>
      <c r="G46" s="12"/>
      <c r="H46" s="13" t="str">
        <f t="shared" si="1"/>
        <v/>
      </c>
      <c r="I46" s="13" t="str">
        <f t="shared" si="2"/>
        <v/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3.5" customHeight="1">
      <c r="A47" s="8">
        <f t="shared" si="0"/>
        <v>42</v>
      </c>
      <c r="B47" s="9"/>
      <c r="C47" s="10"/>
      <c r="D47" s="10"/>
      <c r="E47" s="10"/>
      <c r="F47" s="11"/>
      <c r="G47" s="12"/>
      <c r="H47" s="13" t="str">
        <f t="shared" si="1"/>
        <v/>
      </c>
      <c r="I47" s="13" t="str">
        <f t="shared" si="2"/>
        <v/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3.5" customHeight="1">
      <c r="A48" s="8">
        <f t="shared" si="0"/>
        <v>43</v>
      </c>
      <c r="B48" s="9"/>
      <c r="C48" s="10"/>
      <c r="D48" s="10"/>
      <c r="E48" s="10"/>
      <c r="F48" s="11"/>
      <c r="G48" s="12"/>
      <c r="H48" s="13" t="str">
        <f t="shared" si="1"/>
        <v/>
      </c>
      <c r="I48" s="13" t="str">
        <f t="shared" si="2"/>
        <v/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4" ht="13.5" customHeight="1">
      <c r="A49" s="8">
        <f t="shared" si="0"/>
        <v>44</v>
      </c>
      <c r="B49" s="9"/>
      <c r="C49" s="10"/>
      <c r="D49" s="10"/>
      <c r="E49" s="10"/>
      <c r="F49" s="11"/>
      <c r="G49" s="12"/>
      <c r="H49" s="13" t="str">
        <f t="shared" si="1"/>
        <v/>
      </c>
      <c r="I49" s="13" t="str">
        <f t="shared" si="2"/>
        <v/>
      </c>
      <c r="J49" s="1"/>
      <c r="K49" s="1"/>
      <c r="L49" s="1"/>
      <c r="M49" s="1"/>
      <c r="N49" s="1"/>
      <c r="O49" s="1"/>
      <c r="P49" s="14" t="s">
        <v>12</v>
      </c>
      <c r="Q49" s="14" t="s">
        <v>13</v>
      </c>
      <c r="R49" s="14" t="s">
        <v>14</v>
      </c>
      <c r="S49" s="14" t="s">
        <v>15</v>
      </c>
      <c r="T49" s="1" t="s">
        <v>54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4" ht="13.5" customHeight="1">
      <c r="A50" s="8">
        <f t="shared" si="0"/>
        <v>45</v>
      </c>
      <c r="B50" s="9"/>
      <c r="C50" s="10"/>
      <c r="D50" s="10"/>
      <c r="E50" s="10"/>
      <c r="F50" s="11"/>
      <c r="G50" s="12"/>
      <c r="H50" s="13" t="str">
        <f t="shared" si="1"/>
        <v/>
      </c>
      <c r="I50" s="13" t="str">
        <f t="shared" si="2"/>
        <v/>
      </c>
      <c r="J50" s="1"/>
      <c r="K50" s="1"/>
      <c r="L50" s="1"/>
      <c r="M50" s="1"/>
      <c r="N50" s="1"/>
      <c r="O50" s="1"/>
      <c r="P50" s="14" t="s">
        <v>16</v>
      </c>
      <c r="Q50" s="14" t="s">
        <v>17</v>
      </c>
      <c r="R50" s="14" t="s">
        <v>18</v>
      </c>
      <c r="S50" s="14" t="s">
        <v>19</v>
      </c>
      <c r="T50" s="14" t="s">
        <v>20</v>
      </c>
      <c r="U50" s="14" t="s">
        <v>21</v>
      </c>
      <c r="V50" s="14" t="s">
        <v>22</v>
      </c>
      <c r="W50" s="14" t="s">
        <v>23</v>
      </c>
      <c r="X50" s="14" t="s">
        <v>24</v>
      </c>
      <c r="Y50" s="31" t="s">
        <v>43</v>
      </c>
      <c r="Z50" s="30" t="s">
        <v>42</v>
      </c>
      <c r="AA50" s="14" t="s">
        <v>26</v>
      </c>
      <c r="AB50" s="14" t="s">
        <v>27</v>
      </c>
      <c r="AC50" s="14" t="s">
        <v>28</v>
      </c>
      <c r="AD50" s="31" t="s">
        <v>44</v>
      </c>
      <c r="AE50" s="30" t="s">
        <v>46</v>
      </c>
      <c r="AF50" s="32" t="s">
        <v>47</v>
      </c>
      <c r="AG50" s="32" t="s">
        <v>48</v>
      </c>
      <c r="AH50" s="32" t="s">
        <v>49</v>
      </c>
    </row>
    <row r="51" spans="1:34" ht="13.5" customHeight="1">
      <c r="A51" s="8">
        <f t="shared" si="0"/>
        <v>46</v>
      </c>
      <c r="B51" s="9"/>
      <c r="C51" s="10"/>
      <c r="D51" s="10"/>
      <c r="E51" s="10"/>
      <c r="F51" s="11"/>
      <c r="G51" s="12"/>
      <c r="H51" s="13" t="str">
        <f t="shared" si="1"/>
        <v/>
      </c>
      <c r="I51" s="13" t="str">
        <f t="shared" si="2"/>
        <v/>
      </c>
      <c r="J51" s="1"/>
      <c r="K51" s="1"/>
      <c r="L51" s="1"/>
      <c r="M51" s="1"/>
      <c r="N51" s="1"/>
      <c r="O51" s="1"/>
      <c r="P51" s="1" t="s">
        <v>20</v>
      </c>
      <c r="Q51" s="1">
        <v>11000</v>
      </c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4" ht="13.5" customHeight="1">
      <c r="A52" s="8">
        <f t="shared" si="0"/>
        <v>47</v>
      </c>
      <c r="B52" s="9"/>
      <c r="C52" s="10"/>
      <c r="D52" s="10"/>
      <c r="E52" s="10"/>
      <c r="F52" s="11"/>
      <c r="G52" s="12"/>
      <c r="H52" s="13" t="str">
        <f t="shared" si="1"/>
        <v/>
      </c>
      <c r="I52" s="13" t="str">
        <f t="shared" si="2"/>
        <v/>
      </c>
      <c r="J52" s="1"/>
      <c r="K52" s="1"/>
      <c r="L52" s="1"/>
      <c r="M52" s="1"/>
      <c r="N52" s="1"/>
      <c r="O52" s="1"/>
      <c r="P52" s="1" t="s">
        <v>31</v>
      </c>
      <c r="Q52" s="1">
        <v>15000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4" ht="13.5" customHeight="1">
      <c r="A53" s="8">
        <f t="shared" si="0"/>
        <v>48</v>
      </c>
      <c r="B53" s="9"/>
      <c r="C53" s="10"/>
      <c r="D53" s="10"/>
      <c r="E53" s="10"/>
      <c r="F53" s="11"/>
      <c r="G53" s="12"/>
      <c r="H53" s="13" t="str">
        <f t="shared" si="1"/>
        <v/>
      </c>
      <c r="I53" s="13" t="str">
        <f t="shared" si="2"/>
        <v/>
      </c>
      <c r="J53" s="1"/>
      <c r="K53" s="1"/>
      <c r="L53" s="1"/>
      <c r="M53" s="1"/>
      <c r="N53" s="1"/>
      <c r="O53" s="1"/>
      <c r="P53" s="1" t="s">
        <v>17</v>
      </c>
      <c r="Q53" s="1">
        <v>15000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4" ht="13.5" customHeight="1">
      <c r="A54" s="8">
        <f t="shared" si="0"/>
        <v>49</v>
      </c>
      <c r="B54" s="9"/>
      <c r="C54" s="10"/>
      <c r="D54" s="10"/>
      <c r="E54" s="10"/>
      <c r="F54" s="11"/>
      <c r="G54" s="12"/>
      <c r="H54" s="13" t="str">
        <f t="shared" si="1"/>
        <v/>
      </c>
      <c r="I54" s="13" t="str">
        <f t="shared" si="2"/>
        <v/>
      </c>
      <c r="J54" s="1"/>
      <c r="K54" s="1"/>
      <c r="L54" s="1"/>
      <c r="M54" s="1"/>
      <c r="N54" s="1"/>
      <c r="O54" s="1"/>
      <c r="P54" s="1" t="s">
        <v>16</v>
      </c>
      <c r="Q54" s="1">
        <v>15000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4" ht="13.5" customHeight="1">
      <c r="A55" s="8">
        <f t="shared" si="0"/>
        <v>50</v>
      </c>
      <c r="B55" s="9"/>
      <c r="C55" s="10"/>
      <c r="D55" s="10"/>
      <c r="E55" s="10"/>
      <c r="F55" s="11"/>
      <c r="G55" s="12"/>
      <c r="H55" s="13" t="str">
        <f t="shared" si="1"/>
        <v/>
      </c>
      <c r="I55" s="13" t="str">
        <f t="shared" si="2"/>
        <v/>
      </c>
      <c r="J55" s="1"/>
      <c r="K55" s="1"/>
      <c r="L55" s="1"/>
      <c r="M55" s="1"/>
      <c r="N55" s="1"/>
      <c r="O55" s="1"/>
      <c r="P55" s="1" t="s">
        <v>21</v>
      </c>
      <c r="Q55" s="1">
        <v>11000</v>
      </c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4" ht="13.5" customHeight="1">
      <c r="A56" s="8">
        <f t="shared" si="0"/>
        <v>51</v>
      </c>
      <c r="B56" s="9"/>
      <c r="C56" s="10"/>
      <c r="D56" s="10"/>
      <c r="E56" s="10"/>
      <c r="F56" s="11"/>
      <c r="G56" s="12"/>
      <c r="H56" s="13" t="str">
        <f t="shared" si="1"/>
        <v/>
      </c>
      <c r="I56" s="13" t="str">
        <f t="shared" si="2"/>
        <v/>
      </c>
      <c r="J56" s="1"/>
      <c r="K56" s="1"/>
      <c r="L56" s="1"/>
      <c r="M56" s="1"/>
      <c r="N56" s="1"/>
      <c r="O56" s="1"/>
      <c r="P56" s="1" t="s">
        <v>18</v>
      </c>
      <c r="Q56" s="1">
        <v>15000</v>
      </c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4" ht="13.5" customHeight="1">
      <c r="A57" s="8">
        <f t="shared" si="0"/>
        <v>52</v>
      </c>
      <c r="B57" s="9"/>
      <c r="C57" s="10"/>
      <c r="D57" s="10"/>
      <c r="E57" s="10"/>
      <c r="F57" s="11"/>
      <c r="G57" s="12"/>
      <c r="H57" s="13" t="str">
        <f t="shared" si="1"/>
        <v/>
      </c>
      <c r="I57" s="13" t="str">
        <f t="shared" si="2"/>
        <v/>
      </c>
      <c r="J57" s="1"/>
      <c r="K57" s="1"/>
      <c r="L57" s="1"/>
      <c r="M57" s="1"/>
      <c r="N57" s="1"/>
      <c r="O57" s="1"/>
      <c r="P57" s="1" t="s">
        <v>22</v>
      </c>
      <c r="Q57" s="1">
        <v>30000</v>
      </c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4" ht="13.5" customHeight="1">
      <c r="A58" s="8">
        <f t="shared" si="0"/>
        <v>53</v>
      </c>
      <c r="B58" s="9"/>
      <c r="C58" s="10"/>
      <c r="D58" s="10"/>
      <c r="E58" s="10"/>
      <c r="F58" s="11"/>
      <c r="G58" s="12"/>
      <c r="H58" s="13" t="str">
        <f t="shared" si="1"/>
        <v/>
      </c>
      <c r="I58" s="13" t="str">
        <f t="shared" si="2"/>
        <v/>
      </c>
      <c r="J58" s="1"/>
      <c r="K58" s="1"/>
      <c r="L58" s="1"/>
      <c r="M58" s="1"/>
      <c r="N58" s="1"/>
      <c r="O58" s="1"/>
      <c r="P58" s="1" t="s">
        <v>23</v>
      </c>
      <c r="Q58" s="1">
        <v>30000</v>
      </c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4" ht="13.5" customHeight="1">
      <c r="A59" s="8">
        <f t="shared" si="0"/>
        <v>54</v>
      </c>
      <c r="B59" s="9"/>
      <c r="C59" s="10"/>
      <c r="D59" s="10"/>
      <c r="E59" s="10"/>
      <c r="F59" s="11"/>
      <c r="G59" s="12"/>
      <c r="H59" s="13" t="str">
        <f t="shared" si="1"/>
        <v/>
      </c>
      <c r="I59" s="13" t="str">
        <f t="shared" si="2"/>
        <v/>
      </c>
      <c r="J59" s="1"/>
      <c r="K59" s="1"/>
      <c r="L59" s="1"/>
      <c r="M59" s="1"/>
      <c r="N59" s="1"/>
      <c r="O59" s="1"/>
      <c r="P59" s="1" t="s">
        <v>24</v>
      </c>
      <c r="Q59" s="1">
        <v>30000</v>
      </c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4" ht="13.5" customHeight="1">
      <c r="A60" s="8">
        <f t="shared" si="0"/>
        <v>55</v>
      </c>
      <c r="B60" s="9"/>
      <c r="C60" s="10"/>
      <c r="D60" s="10"/>
      <c r="E60" s="10"/>
      <c r="F60" s="11"/>
      <c r="G60" s="12"/>
      <c r="H60" s="13" t="str">
        <f t="shared" si="1"/>
        <v/>
      </c>
      <c r="I60" s="13" t="str">
        <f t="shared" si="2"/>
        <v/>
      </c>
      <c r="J60" s="1"/>
      <c r="K60" s="1"/>
      <c r="L60" s="1"/>
      <c r="M60" s="1"/>
      <c r="N60" s="1"/>
      <c r="O60" s="1"/>
      <c r="P60" s="1" t="s">
        <v>45</v>
      </c>
      <c r="Q60" s="1">
        <v>30000</v>
      </c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4" ht="13.5" customHeight="1">
      <c r="A61" s="8">
        <f t="shared" si="0"/>
        <v>56</v>
      </c>
      <c r="B61" s="9"/>
      <c r="C61" s="10"/>
      <c r="D61" s="10"/>
      <c r="E61" s="10"/>
      <c r="F61" s="11"/>
      <c r="G61" s="12"/>
      <c r="H61" s="13" t="str">
        <f t="shared" si="1"/>
        <v/>
      </c>
      <c r="I61" s="13" t="str">
        <f t="shared" si="2"/>
        <v/>
      </c>
      <c r="J61" s="1"/>
      <c r="K61" s="1"/>
      <c r="L61" s="1"/>
      <c r="M61" s="1"/>
      <c r="N61" s="1"/>
      <c r="O61" s="1"/>
      <c r="P61" s="1" t="s">
        <v>25</v>
      </c>
      <c r="Q61" s="1">
        <v>30000</v>
      </c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4" ht="13.5" customHeight="1">
      <c r="A62" s="8">
        <f t="shared" si="0"/>
        <v>57</v>
      </c>
      <c r="B62" s="9"/>
      <c r="C62" s="10"/>
      <c r="D62" s="10"/>
      <c r="E62" s="10"/>
      <c r="F62" s="11"/>
      <c r="G62" s="12"/>
      <c r="H62" s="13" t="str">
        <f t="shared" si="1"/>
        <v/>
      </c>
      <c r="I62" s="13" t="str">
        <f t="shared" si="2"/>
        <v/>
      </c>
      <c r="J62" s="1"/>
      <c r="K62" s="1"/>
      <c r="L62" s="1"/>
      <c r="M62" s="1"/>
      <c r="N62" s="1"/>
      <c r="O62" s="1"/>
      <c r="P62" s="1" t="s">
        <v>26</v>
      </c>
      <c r="Q62" s="1">
        <v>30000</v>
      </c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4" ht="13.5" customHeight="1">
      <c r="A63" s="8">
        <f t="shared" si="0"/>
        <v>58</v>
      </c>
      <c r="B63" s="9"/>
      <c r="C63" s="10"/>
      <c r="D63" s="10"/>
      <c r="E63" s="10"/>
      <c r="F63" s="11"/>
      <c r="G63" s="12"/>
      <c r="H63" s="13" t="str">
        <f t="shared" si="1"/>
        <v/>
      </c>
      <c r="I63" s="13" t="str">
        <f t="shared" si="2"/>
        <v/>
      </c>
      <c r="J63" s="1"/>
      <c r="K63" s="1"/>
      <c r="L63" s="1"/>
      <c r="M63" s="1"/>
      <c r="N63" s="1"/>
      <c r="O63" s="1"/>
      <c r="P63" s="1" t="s">
        <v>27</v>
      </c>
      <c r="Q63" s="1">
        <v>30000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4" ht="13.5" customHeight="1">
      <c r="A64" s="8">
        <f t="shared" si="0"/>
        <v>59</v>
      </c>
      <c r="B64" s="9"/>
      <c r="C64" s="10"/>
      <c r="D64" s="10"/>
      <c r="E64" s="10"/>
      <c r="F64" s="11"/>
      <c r="G64" s="12"/>
      <c r="H64" s="13" t="str">
        <f t="shared" si="1"/>
        <v/>
      </c>
      <c r="I64" s="13" t="str">
        <f t="shared" si="2"/>
        <v/>
      </c>
      <c r="J64" s="1"/>
      <c r="K64" s="1"/>
      <c r="L64" s="1"/>
      <c r="M64" s="1"/>
      <c r="N64" s="1"/>
      <c r="O64" s="1"/>
      <c r="P64" s="1" t="s">
        <v>28</v>
      </c>
      <c r="Q64" s="1">
        <v>30000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3.5" customHeight="1">
      <c r="A65" s="8">
        <f t="shared" si="0"/>
        <v>60</v>
      </c>
      <c r="B65" s="9"/>
      <c r="C65" s="10"/>
      <c r="D65" s="10"/>
      <c r="E65" s="10"/>
      <c r="F65" s="11"/>
      <c r="G65" s="12"/>
      <c r="H65" s="13" t="str">
        <f t="shared" si="1"/>
        <v/>
      </c>
      <c r="I65" s="13" t="str">
        <f t="shared" si="2"/>
        <v/>
      </c>
      <c r="J65" s="1"/>
      <c r="K65" s="1"/>
      <c r="L65" s="1"/>
      <c r="M65" s="1"/>
      <c r="N65" s="1"/>
      <c r="O65" s="1"/>
      <c r="P65" s="1" t="s">
        <v>29</v>
      </c>
      <c r="Q65" s="1">
        <v>30000</v>
      </c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3.5" customHeight="1">
      <c r="A66" s="8">
        <f t="shared" si="0"/>
        <v>61</v>
      </c>
      <c r="B66" s="9"/>
      <c r="C66" s="10"/>
      <c r="D66" s="10"/>
      <c r="E66" s="10"/>
      <c r="F66" s="11"/>
      <c r="G66" s="12"/>
      <c r="H66" s="13" t="str">
        <f t="shared" si="1"/>
        <v/>
      </c>
      <c r="I66" s="13" t="str">
        <f t="shared" si="2"/>
        <v/>
      </c>
      <c r="J66" s="1"/>
      <c r="K66" s="1"/>
      <c r="L66" s="1"/>
      <c r="M66" s="1"/>
      <c r="N66" s="1"/>
      <c r="O66" s="1"/>
      <c r="P66" s="1" t="s">
        <v>30</v>
      </c>
      <c r="Q66" s="1">
        <v>30000</v>
      </c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3.5" customHeight="1">
      <c r="A67" s="8">
        <f t="shared" si="0"/>
        <v>62</v>
      </c>
      <c r="B67" s="9"/>
      <c r="C67" s="10"/>
      <c r="D67" s="10"/>
      <c r="E67" s="10"/>
      <c r="F67" s="11"/>
      <c r="G67" s="12"/>
      <c r="H67" s="13" t="str">
        <f t="shared" si="1"/>
        <v/>
      </c>
      <c r="I67" s="13" t="str">
        <f t="shared" si="2"/>
        <v/>
      </c>
      <c r="J67" s="1"/>
      <c r="K67" s="1"/>
      <c r="L67" s="1"/>
      <c r="M67" s="1"/>
      <c r="N67" s="1"/>
      <c r="O67" s="1"/>
      <c r="P67" s="1" t="s">
        <v>50</v>
      </c>
      <c r="Q67" s="33">
        <v>10000</v>
      </c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3.5" customHeight="1">
      <c r="A68" s="8">
        <f t="shared" si="0"/>
        <v>63</v>
      </c>
      <c r="B68" s="9"/>
      <c r="C68" s="10"/>
      <c r="D68" s="10"/>
      <c r="E68" s="10"/>
      <c r="F68" s="11"/>
      <c r="G68" s="12"/>
      <c r="H68" s="13" t="str">
        <f t="shared" si="1"/>
        <v/>
      </c>
      <c r="I68" s="13" t="str">
        <f t="shared" si="2"/>
        <v/>
      </c>
      <c r="J68" s="1"/>
      <c r="K68" s="1"/>
      <c r="L68" s="1"/>
      <c r="M68" s="1"/>
      <c r="N68" s="1"/>
      <c r="O68" s="1"/>
      <c r="P68" s="1" t="s">
        <v>51</v>
      </c>
      <c r="Q68" s="33">
        <v>10000</v>
      </c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3.5" customHeight="1">
      <c r="A69" s="8">
        <f t="shared" si="0"/>
        <v>64</v>
      </c>
      <c r="B69" s="9"/>
      <c r="C69" s="10"/>
      <c r="D69" s="10"/>
      <c r="E69" s="10"/>
      <c r="F69" s="11"/>
      <c r="G69" s="12"/>
      <c r="H69" s="13" t="str">
        <f t="shared" si="1"/>
        <v/>
      </c>
      <c r="I69" s="13" t="str">
        <f t="shared" si="2"/>
        <v/>
      </c>
      <c r="J69" s="1"/>
      <c r="K69" s="1"/>
      <c r="L69" s="1"/>
      <c r="M69" s="1"/>
      <c r="N69" s="1"/>
      <c r="O69" s="1"/>
      <c r="P69" s="1" t="s">
        <v>52</v>
      </c>
      <c r="Q69" s="33">
        <v>10000</v>
      </c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3.5" customHeight="1">
      <c r="A70" s="8">
        <f t="shared" si="0"/>
        <v>65</v>
      </c>
      <c r="B70" s="9"/>
      <c r="C70" s="10"/>
      <c r="D70" s="10"/>
      <c r="E70" s="10"/>
      <c r="F70" s="11"/>
      <c r="G70" s="12"/>
      <c r="H70" s="13" t="str">
        <f t="shared" si="1"/>
        <v/>
      </c>
      <c r="I70" s="13" t="str">
        <f t="shared" si="2"/>
        <v/>
      </c>
      <c r="J70" s="1"/>
      <c r="K70" s="1"/>
      <c r="L70" s="1"/>
      <c r="M70" s="1"/>
      <c r="N70" s="1"/>
      <c r="O70" s="1"/>
      <c r="P70" s="1" t="s">
        <v>53</v>
      </c>
      <c r="Q70" s="33">
        <v>10000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3.5" customHeight="1">
      <c r="A71" s="8">
        <f t="shared" si="0"/>
        <v>66</v>
      </c>
      <c r="B71" s="9"/>
      <c r="C71" s="10"/>
      <c r="D71" s="10"/>
      <c r="E71" s="10"/>
      <c r="F71" s="11"/>
      <c r="G71" s="12"/>
      <c r="H71" s="13" t="str">
        <f t="shared" ref="H71:H75" si="3">IFERROR(VLOOKUP(F71,$P$51:$Q$70,2,FALSE),"")</f>
        <v/>
      </c>
      <c r="I71" s="13" t="str">
        <f t="shared" ref="I71:I75" si="4">IFERROR(IF(H71=30000, 30000, IF(H71=10000, 10000, G71*H71)), "")</f>
        <v/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1" ht="13.5" customHeight="1">
      <c r="A72" s="8">
        <f t="shared" si="0"/>
        <v>67</v>
      </c>
      <c r="B72" s="9"/>
      <c r="C72" s="10"/>
      <c r="D72" s="10"/>
      <c r="E72" s="10"/>
      <c r="F72" s="11"/>
      <c r="G72" s="12"/>
      <c r="H72" s="13" t="str">
        <f t="shared" si="3"/>
        <v/>
      </c>
      <c r="I72" s="13" t="str">
        <f t="shared" si="4"/>
        <v/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1" ht="13.5" customHeight="1">
      <c r="A73" s="8">
        <f t="shared" si="0"/>
        <v>68</v>
      </c>
      <c r="B73" s="9"/>
      <c r="C73" s="10"/>
      <c r="D73" s="10"/>
      <c r="E73" s="10"/>
      <c r="F73" s="11"/>
      <c r="G73" s="12"/>
      <c r="H73" s="13" t="str">
        <f t="shared" si="3"/>
        <v/>
      </c>
      <c r="I73" s="13" t="str">
        <f t="shared" si="4"/>
        <v/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1" ht="13.5" customHeight="1">
      <c r="A74" s="8">
        <f t="shared" si="0"/>
        <v>69</v>
      </c>
      <c r="B74" s="9"/>
      <c r="C74" s="10"/>
      <c r="D74" s="10"/>
      <c r="E74" s="10"/>
      <c r="F74" s="11"/>
      <c r="G74" s="12"/>
      <c r="H74" s="13" t="str">
        <f t="shared" si="3"/>
        <v/>
      </c>
      <c r="I74" s="13" t="str">
        <f t="shared" si="4"/>
        <v/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1" ht="13.5" customHeight="1">
      <c r="A75" s="8">
        <f t="shared" si="0"/>
        <v>70</v>
      </c>
      <c r="B75" s="9"/>
      <c r="C75" s="10"/>
      <c r="D75" s="10"/>
      <c r="E75" s="10"/>
      <c r="F75" s="11"/>
      <c r="G75" s="12"/>
      <c r="H75" s="13" t="str">
        <f t="shared" si="3"/>
        <v/>
      </c>
      <c r="I75" s="13" t="str">
        <f t="shared" si="4"/>
        <v/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1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1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1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1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1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mergeCells count="3">
    <mergeCell ref="A2:J2"/>
    <mergeCell ref="A3:B3"/>
    <mergeCell ref="C3:E3"/>
  </mergeCells>
  <phoneticPr fontId="9"/>
  <dataValidations count="2">
    <dataValidation type="list" allowBlank="1" showErrorMessage="1" sqref="F6:F75" xr:uid="{00000000-0002-0000-0200-000000000000}">
      <formula1>$P$50:$AE$50</formula1>
    </dataValidation>
    <dataValidation type="list" allowBlank="1" showErrorMessage="1" sqref="C6:C75" xr:uid="{00000000-0002-0000-0200-000001000000}">
      <formula1>$P$49:$S$49</formula1>
    </dataValidation>
  </dataValidations>
  <pageMargins left="0.70866141732283472" right="0.70866141732283472" top="0.74803149606299213" bottom="0.51181102362204722" header="0" footer="0"/>
  <pageSetup paperSize="9" scale="91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53125" defaultRowHeight="15" customHeight="1"/>
  <cols>
    <col min="1" max="1" width="11" customWidth="1"/>
    <col min="2" max="4" width="15.08984375" customWidth="1"/>
    <col min="5" max="5" width="17.08984375" customWidth="1"/>
    <col min="6" max="7" width="13" customWidth="1"/>
    <col min="8" max="8" width="8.453125" customWidth="1"/>
    <col min="9" max="9" width="12.7265625" customWidth="1"/>
    <col min="10" max="26" width="8.7265625" customWidth="1"/>
  </cols>
  <sheetData>
    <row r="1" spans="1:16" ht="18" customHeight="1"/>
    <row r="2" spans="1:16" ht="18" customHeight="1">
      <c r="A2" s="14" t="s">
        <v>1</v>
      </c>
      <c r="B2" s="14" t="s">
        <v>35</v>
      </c>
      <c r="C2" s="14" t="s">
        <v>36</v>
      </c>
    </row>
    <row r="3" spans="1:16" ht="18" customHeight="1"/>
    <row r="4" spans="1:16" ht="18" customHeight="1">
      <c r="A4" s="14" t="s">
        <v>2</v>
      </c>
      <c r="B4" s="14" t="s">
        <v>12</v>
      </c>
      <c r="C4" s="14" t="s">
        <v>13</v>
      </c>
      <c r="D4" s="14" t="s">
        <v>14</v>
      </c>
      <c r="E4" s="14" t="s">
        <v>15</v>
      </c>
    </row>
    <row r="5" spans="1:16" ht="18" customHeight="1"/>
    <row r="6" spans="1:16" ht="18" customHeight="1">
      <c r="A6" s="14" t="s">
        <v>5</v>
      </c>
      <c r="B6" s="14" t="s">
        <v>16</v>
      </c>
      <c r="C6" s="14" t="s">
        <v>17</v>
      </c>
      <c r="D6" s="14" t="s">
        <v>18</v>
      </c>
      <c r="E6" s="14" t="s">
        <v>37</v>
      </c>
      <c r="F6" s="14" t="s">
        <v>20</v>
      </c>
      <c r="G6" s="14" t="s">
        <v>21</v>
      </c>
      <c r="H6" s="14" t="s">
        <v>22</v>
      </c>
      <c r="I6" s="14" t="s">
        <v>23</v>
      </c>
      <c r="J6" s="14" t="s">
        <v>24</v>
      </c>
      <c r="K6" s="14" t="s">
        <v>25</v>
      </c>
      <c r="L6" s="14" t="s">
        <v>26</v>
      </c>
      <c r="M6" s="14" t="s">
        <v>27</v>
      </c>
      <c r="N6" s="14" t="s">
        <v>28</v>
      </c>
      <c r="O6" s="14" t="s">
        <v>29</v>
      </c>
      <c r="P6" s="14" t="s">
        <v>30</v>
      </c>
    </row>
    <row r="7" spans="1:16" ht="18" customHeight="1"/>
    <row r="8" spans="1:16" ht="18" customHeight="1">
      <c r="A8" s="29" t="s">
        <v>38</v>
      </c>
      <c r="B8" s="14">
        <v>0</v>
      </c>
      <c r="C8" s="19">
        <v>0</v>
      </c>
    </row>
    <row r="9" spans="1:16" ht="18" customHeight="1">
      <c r="A9" s="22"/>
      <c r="B9" s="14" t="s">
        <v>20</v>
      </c>
      <c r="C9" s="19">
        <v>11000</v>
      </c>
    </row>
    <row r="10" spans="1:16" ht="18" customHeight="1">
      <c r="A10" s="22"/>
      <c r="B10" s="14" t="s">
        <v>39</v>
      </c>
      <c r="C10" s="19">
        <v>15000</v>
      </c>
    </row>
    <row r="11" spans="1:16" ht="18" customHeight="1">
      <c r="A11" s="22"/>
      <c r="B11" s="14" t="s">
        <v>17</v>
      </c>
      <c r="C11" s="19">
        <v>15000</v>
      </c>
    </row>
    <row r="12" spans="1:16" ht="18" customHeight="1">
      <c r="A12" s="22"/>
      <c r="B12" s="14" t="s">
        <v>16</v>
      </c>
      <c r="C12" s="19">
        <v>15000</v>
      </c>
    </row>
    <row r="13" spans="1:16" ht="18" customHeight="1">
      <c r="A13" s="22"/>
      <c r="B13" s="14" t="s">
        <v>21</v>
      </c>
      <c r="C13" s="19">
        <v>11000</v>
      </c>
    </row>
    <row r="14" spans="1:16" ht="18" customHeight="1">
      <c r="A14" s="22"/>
      <c r="B14" s="14" t="s">
        <v>18</v>
      </c>
      <c r="C14" s="19">
        <v>15000</v>
      </c>
    </row>
    <row r="15" spans="1:16" ht="18" customHeight="1">
      <c r="B15" s="14" t="s">
        <v>22</v>
      </c>
      <c r="C15" s="19">
        <v>30000</v>
      </c>
    </row>
    <row r="16" spans="1:16" ht="18" customHeight="1">
      <c r="B16" s="14" t="s">
        <v>23</v>
      </c>
      <c r="C16" s="19">
        <v>30000</v>
      </c>
    </row>
    <row r="17" spans="2:3" ht="18" customHeight="1">
      <c r="B17" s="14" t="s">
        <v>24</v>
      </c>
      <c r="C17" s="19">
        <v>30000</v>
      </c>
    </row>
    <row r="18" spans="2:3" ht="18" customHeight="1">
      <c r="B18" s="14" t="s">
        <v>25</v>
      </c>
      <c r="C18" s="19">
        <v>30000</v>
      </c>
    </row>
    <row r="19" spans="2:3" ht="18" customHeight="1">
      <c r="B19" s="14" t="s">
        <v>26</v>
      </c>
      <c r="C19" s="19">
        <v>30000</v>
      </c>
    </row>
    <row r="20" spans="2:3" ht="18" customHeight="1">
      <c r="B20" s="14" t="s">
        <v>27</v>
      </c>
      <c r="C20" s="19">
        <v>30000</v>
      </c>
    </row>
    <row r="21" spans="2:3" ht="18" customHeight="1">
      <c r="B21" s="14" t="s">
        <v>28</v>
      </c>
      <c r="C21" s="19">
        <v>30000</v>
      </c>
    </row>
    <row r="22" spans="2:3" ht="18" customHeight="1">
      <c r="B22" s="14" t="s">
        <v>29</v>
      </c>
      <c r="C22" s="19">
        <v>30000</v>
      </c>
    </row>
    <row r="23" spans="2:3" ht="18" customHeight="1">
      <c r="B23" s="20" t="s">
        <v>30</v>
      </c>
      <c r="C23" s="19">
        <v>30000</v>
      </c>
    </row>
    <row r="24" spans="2:3" ht="18" customHeight="1"/>
    <row r="25" spans="2:3" ht="18" customHeight="1"/>
    <row r="26" spans="2:3" ht="18" customHeight="1"/>
    <row r="27" spans="2:3" ht="18" customHeight="1"/>
    <row r="28" spans="2:3" ht="18" customHeight="1"/>
    <row r="29" spans="2:3" ht="18" customHeight="1"/>
    <row r="30" spans="2:3" ht="18" customHeight="1"/>
    <row r="31" spans="2:3" ht="18" customHeight="1"/>
    <row r="32" spans="2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</sheetData>
  <mergeCells count="1">
    <mergeCell ref="A8:A14"/>
  </mergeCells>
  <phoneticPr fontId="9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内訳書</vt:lpstr>
      <vt:lpstr>記入例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城谷 俊幸</dc:creator>
  <cp:lastModifiedBy>SAKAMOTO TAKAYUKI</cp:lastModifiedBy>
  <dcterms:created xsi:type="dcterms:W3CDTF">2022-10-19T08:31:33Z</dcterms:created>
  <dcterms:modified xsi:type="dcterms:W3CDTF">2026-03-25T04:13:50Z</dcterms:modified>
</cp:coreProperties>
</file>